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 name="Лист2" sheetId="2" r:id="rId2"/>
    <sheet name="Лист3" sheetId="3" r:id="rId3"/>
  </sheets>
  <definedNames>
    <definedName name="OLE_LINK1" localSheetId="0">Лист1!$A$15</definedName>
  </definedNames>
  <calcPr calcId="145621"/>
</workbook>
</file>

<file path=xl/calcChain.xml><?xml version="1.0" encoding="utf-8"?>
<calcChain xmlns="http://schemas.openxmlformats.org/spreadsheetml/2006/main">
  <c r="J11" i="1" l="1"/>
  <c r="I11" i="1"/>
  <c r="F11" i="1"/>
  <c r="E11" i="1"/>
  <c r="C9" i="1"/>
  <c r="C8" i="1"/>
  <c r="C7" i="1"/>
  <c r="C5" i="1"/>
  <c r="E11" i="2"/>
  <c r="C9" i="2"/>
  <c r="C8" i="2"/>
  <c r="C7" i="2"/>
  <c r="C11" i="2" s="1"/>
  <c r="C5" i="2"/>
  <c r="C11" i="1" l="1"/>
</calcChain>
</file>

<file path=xl/sharedStrings.xml><?xml version="1.0" encoding="utf-8"?>
<sst xmlns="http://schemas.openxmlformats.org/spreadsheetml/2006/main" count="132" uniqueCount="104">
  <si>
    <t>Наменование объекта теплоснабжения</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</si>
  <si>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</si>
  <si>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</si>
  <si>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шт/км</t>
  </si>
  <si>
    <t>шт/Гкал/час</t>
  </si>
  <si>
    <t>кг у.т./Гкал</t>
  </si>
  <si>
    <t>Установленная величина технологических потерь при передаче тепловой энергии теплоносителя по тепловым путям</t>
  </si>
  <si>
    <t>Гкал</t>
  </si>
  <si>
    <t>Фактическая величина технологических потерь при передаче тепловой энергии теплоносителя по тепловым путям</t>
  </si>
  <si>
    <t>Котельная больницы №26, ул,Гнилицкая д.105</t>
  </si>
  <si>
    <t>Котельная больницы №37, линия 13-я</t>
  </si>
  <si>
    <t>Котельная ул.Архитектурная, 2 б</t>
  </si>
  <si>
    <t>Котельная ул.Херсонская, 16а</t>
  </si>
  <si>
    <t>Котельная РЭБ флота, ул.Правдинская, д. 27</t>
  </si>
  <si>
    <t>Котельная МЛПУ "Инфек.больница № 23", пр.Ильича, 54</t>
  </si>
  <si>
    <t>Фактические значения показателей надёжности и и энергетической эффективности объектов теплоснабжения 
АО "ЭСК" за 2016год</t>
  </si>
  <si>
    <t>Фактический удельный расход топлива на производство единицы тепловой энергии, отпускаемой с коллекторов источникову тепловой энергии</t>
  </si>
  <si>
    <t>Установленный удельный расход топлива на производство единицы тепловой энергии, отпускаемой с коллекторов источникову тепловой энергии</t>
  </si>
  <si>
    <t>К.А. Сафьянова</t>
  </si>
  <si>
    <t>А.С. Королёв</t>
  </si>
  <si>
    <t>Ведущий экономист</t>
  </si>
  <si>
    <t>Суммарная протяженность тепловой сети в двухтрубном исчеслении</t>
  </si>
  <si>
    <t>км</t>
  </si>
  <si>
    <t>Мощность источника тепловой энергии</t>
  </si>
  <si>
    <t>Гкал/час</t>
  </si>
  <si>
    <t>Приложение 1</t>
  </si>
  <si>
    <t>Приложение 2</t>
  </si>
  <si>
    <t>ИТОГО:</t>
  </si>
  <si>
    <t>В соответствии с Постановлением Правительства РФ от 16.05.2014 №452 "Об утверждении Правил определения плановых и расчета фактических  значений показателей надежности и энергетической эффективности  объектов теплоснабжения, а также определения достижения организацией, осуществляющей регулируемые виды деятельности в сфере теплоснабжения, указанных плановых значений и о внесении изменения в постановление Правительства  Российской Федерации от 15 мая 2010 г. N 340"</t>
  </si>
  <si>
    <t>Фактическое  значение   показателя   надежности   объектов</t>
  </si>
  <si>
    <t>теплоснабжения, определяемого количеством нарушений подачи тепловой</t>
  </si>
  <si>
    <t>энергии, теплоносителя  в  расчете  на  единицу  тепловой  мощности</t>
  </si>
  <si>
    <t>источника    тепловой    энергии    теплоснабжающей    организации,</t>
  </si>
  <si>
    <t>рассчитывается по формуле:</t>
  </si>
  <si>
    <t xml:space="preserve">                       P         = N         / M,</t>
  </si>
  <si>
    <t xml:space="preserve">                        n ист от    n ист от</t>
  </si>
  <si>
    <t xml:space="preserve">     где:</t>
  </si>
  <si>
    <t xml:space="preserve">     N         - количество прекращений  подачи  тепловой  энергии,</t>
  </si>
  <si>
    <t xml:space="preserve">      n ист от</t>
  </si>
  <si>
    <t>зафиксированное  на  границе   балансовой   принадлежности   сторон</t>
  </si>
  <si>
    <t>договора, причиной которых  явились  технологические  нарушения  на</t>
  </si>
  <si>
    <t>источниках  тепловой  энергии.  В   случае   если   у   организации</t>
  </si>
  <si>
    <t>установлены приборы  учета  на  источниках  тепловой  энергии,  при</t>
  </si>
  <si>
    <t>определении фактического  количества  прекращений  подачи  тепловой</t>
  </si>
  <si>
    <t>энергии, теплоносителя используются данные таких приборов учета.</t>
  </si>
  <si>
    <t xml:space="preserve">     В случае если в разных точках одновременно были  зафиксированы</t>
  </si>
  <si>
    <t>несколько   случаев   прекращений    подачи    тепловой    энергии,</t>
  </si>
  <si>
    <t>теплоносителя,   они   могут   быть   определены    теплоснабжающей</t>
  </si>
  <si>
    <t>организацией как одно прекращение  при  условии,  что  такие  точки</t>
  </si>
  <si>
    <t>находятся в одной системе теплоснабжения;</t>
  </si>
  <si>
    <t xml:space="preserve">     М -  суммарная  располагаемая  мощность  источников   тепловой</t>
  </si>
  <si>
    <t>энергии, Гкал/час.</t>
  </si>
  <si>
    <t xml:space="preserve">     36. Фактическое     значение     показателя     энергетической</t>
  </si>
  <si>
    <t>эффективности,   определяемого   удельным   расходом   топлива   на</t>
  </si>
  <si>
    <t>производство единицы тепловой энергии,  отпускаемой  с  коллекторов</t>
  </si>
  <si>
    <t>источников  тепловой  энергии,  рассчитывается  в  соответствии   с</t>
  </si>
  <si>
    <t>порядком  определения  нормативов  удельного  расхода  топлива  при</t>
  </si>
  <si>
    <t>производстве тепловой энергии,  установленным  федеральным  органом</t>
  </si>
  <si>
    <t>исполнительной  власти,  осуществляющим  выработку   и   реализацию</t>
  </si>
  <si>
    <t>государственной   политики   в    сфере    топливно-энергетического</t>
  </si>
  <si>
    <t>комплекса.</t>
  </si>
  <si>
    <t xml:space="preserve">     37. Фактическое значение показателя  величины  технологических</t>
  </si>
  <si>
    <t>потерь при  передаче  тепловой  энергии  (Гкал/год),  теплоносителя</t>
  </si>
  <si>
    <t>(тонн/год)  по  тепловым  сетям  рассчитывается  в  соответствии  с</t>
  </si>
  <si>
    <t>порядком определения нормативов технологических потерь при передаче</t>
  </si>
  <si>
    <t>тепловой энергии, теплоносителя, утвержденным  федеральным  органом</t>
  </si>
  <si>
    <t xml:space="preserve">     38. Фактическое     значение     показателя     энергетической</t>
  </si>
  <si>
    <t>эффективности  объектов  теплоснабжения,  определяемого  отношением</t>
  </si>
  <si>
    <t>величины технологических потерь тепловой энергии,  теплоносителя  к</t>
  </si>
  <si>
    <t>материальной характеристике тепловой сети (П  ), рассчитывается  по</t>
  </si>
  <si>
    <t xml:space="preserve">                                            тп</t>
  </si>
  <si>
    <t>формуле:</t>
  </si>
  <si>
    <t xml:space="preserve">                   П   = Q         / M   ,</t>
  </si>
  <si>
    <t xml:space="preserve">                    тп    техн.пот    пкв</t>
  </si>
  <si>
    <t xml:space="preserve">     Q         -  величина  технологических  потерь  при   передаче</t>
  </si>
  <si>
    <t xml:space="preserve">      техн.пот</t>
  </si>
  <si>
    <t>тепловой энергии, теплоносителя по тепловым сетям, Гкал, тонн;</t>
  </si>
  <si>
    <t xml:space="preserve">     М    - материальная характеристика  тепловой  сети  (по  видам</t>
  </si>
  <si>
    <t xml:space="preserve">      пкв</t>
  </si>
  <si>
    <t>теплоносителя - пар, конденсат, вода), определенная значением суммы</t>
  </si>
  <si>
    <t>произведений значений наружных  диаметров  трубопроводов  отдельных</t>
  </si>
  <si>
    <t>участков тепловой сети (метров) на длину  этих  участков  (метров).</t>
  </si>
  <si>
    <t>Материальная  характеристика  тепловой  сети  (квадратных   метров)</t>
  </si>
  <si>
    <t>включает материальную характеристику всех участков тепловой сети.</t>
  </si>
  <si>
    <t>,</t>
  </si>
  <si>
    <t>где:</t>
  </si>
  <si>
    <t>L - суммарная протяженность тепловой сети в двухтрубном исчислении, километров.</t>
  </si>
  <si>
    <t>В случае если в разных точках одновременно были зафиксированы несколько случаев прекращений подачи тепловой энергии, теплоносителя, они могут быть определены теплоснабжающей организацией как одно прекращение при условии, что такие точки находятся в одной системе теплоснабжения;</t>
  </si>
  <si>
    <t>M - суммарная располагаемая мощность источников тепловой энергии, Гкал/час.</t>
  </si>
  <si>
    <t>36. Фактическое значение показателя энергетической эффективности, определяемого удельным расходом топлива на производство единицы тепловой энергии, отпускаемой с коллекторов источников тепловой энергии, рассчитывается в соответствии с порядком определения нормативов удельного расхода топлива при производстве тепловой энергии, установленным федеральным органом исполнительной власти, осуществляющим выработку и реализацию государственной политики в сфере топливно-энергетического комплекса.</t>
  </si>
  <si>
    <t>37. Фактическое значение показателя величины технологических потерь при передаче тепловой энергии (Гкал/год), теплоносителя (тонн/год) по тепловым сетям рассчитывается в соответствии с порядком определения нормативов технологических потерь при передаче тепловой энергии, теплоносителя, утвержденным федеральным органом исполнительной власти, осуществляющим выработку и реализацию государственной политики в сфере топливно-энергетического комплекса.</t>
  </si>
  <si>
    <t>Nn сети от - 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 В случае если в разных точках сети одновременно были зафиксированы несколько случаев прекращений подачи тепловой энергии, теплоносителя, они могут быть определены теплоснабжающей организацией как одно прекращение при условии, что такие точки находятся в одной системе теплоснабжения;</t>
  </si>
  <si>
    <t>N n ист от - количество прекращений подачи тепловой энергии, зафиксированное на границе балансовой принадлежности сторон договора, причиной которых явились технологические нарушения на источниках тепловой энергии. В случае если у организации установлены приборы учета на источниках тепловой энергии, при определении фактического количества прекращений подачи тепловой энергии, теплоносителя используются данные таких приборов учета.</t>
  </si>
  <si>
    <t>Q техн.пот. - величина технологических потерь при передаче тепловой энергии, теплоносителя по тепловым сетям, Гкал, тонн;</t>
  </si>
  <si>
    <t>М пкв - материальная характеристика тепловой сети (по видам теплоносителя -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t>
  </si>
  <si>
    <t>Материальная характеристика тепловой сети</t>
  </si>
  <si>
    <t>м2</t>
  </si>
  <si>
    <t>1. Фактическое значение показателя надежности объектов теплоснабжения, определяемого количеством нарушений подачи тепловой энергии, теплоносителя в расчете на единицу длины тепловой сети теплоснабжающей организации, рассчитывается по формуле:</t>
  </si>
  <si>
    <t>2. Фактическое значение показателя надежности объектов теплоснабжения, определяемого количеством нарушений подачи тепловой энергии, теплоносителя в расчете на единицу тепловой мощности источника тепловой энергии теплоснабжающей организации, рассчитывается по формуле:</t>
  </si>
  <si>
    <t>3. Фактическое значение показателя энергетической эффективности объектов теплоснабжения, определяемого отношением величины технологических потерь тепловой энергии, теплоносителя к материальной характеристике тепловой сети , рассчитывается по формуле:</t>
  </si>
  <si>
    <t>Р n ист от =0/21,497=0</t>
  </si>
  <si>
    <t>П тп = 3280,89/3148,2 = 1,042</t>
  </si>
  <si>
    <t>Начальник ЦРК</t>
  </si>
  <si>
    <t>Р n сети от =0/6,058=0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</si>
</sst>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9" x14ac:knownFonts="1">
    <font>
      <sz val="11"/>
      <color theme="1"/>
      <name val="Calibri"/>
      <family val="2"/>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b/>
      <sz val="13"/>
      <color theme="1"/>
      <name val="Times New Roman"/>
      <family val="1"/>
      <charset val="204"/>
    </font>
    <font>
      <sz val="13"/>
      <color theme="1"/>
      <name val="Times New Roman"/>
      <family val="1"/>
      <charset val="204"/>
    </font>
    <font>
      <sz val="13"/>
      <color rgb="FF000000"/>
      <name val="Times New Roman"/>
      <family val="1"/>
      <charset val="204"/>
    </font>
    <font>
      <b/>
      <u/>
      <sz val="13"/>
      <color rgb="FF000000"/>
      <name val="Times New Roman"/>
      <family val="1"/>
      <charset val="204"/>
    </font>
    <font>
      <b/>
      <sz val="13"/>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2" fontId="1" fillId="0" borderId="1" xfId="0" applyNumberFormat="1" applyFont="1" applyBorder="1" applyAlignment="1">
      <alignment horizontal="center"/>
    </xf>
    <xf numFmtId="0" fontId="1" fillId="0" borderId="0" xfId="0" applyFont="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3" fillId="0" borderId="0" xfId="0" applyFont="1" applyAlignment="1">
      <alignment vertical="center"/>
    </xf>
    <xf numFmtId="0" fontId="1" fillId="2" borderId="0" xfId="0" applyFont="1" applyFill="1" applyAlignment="1">
      <alignment vertical="center"/>
    </xf>
    <xf numFmtId="0" fontId="3" fillId="2" borderId="0" xfId="0" applyFont="1" applyFill="1" applyAlignment="1">
      <alignment vertical="center"/>
    </xf>
    <xf numFmtId="0" fontId="2" fillId="0" borderId="0" xfId="0" applyFont="1" applyAlignment="1">
      <alignment horizontal="center" wrapText="1"/>
    </xf>
    <xf numFmtId="0" fontId="1"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5" fillId="0" borderId="1" xfId="0" applyFont="1" applyBorder="1" applyAlignment="1">
      <alignment horizontal="center" wrapText="1"/>
    </xf>
    <xf numFmtId="0" fontId="5" fillId="0" borderId="0" xfId="0" applyFont="1" applyAlignment="1">
      <alignment horizont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xf>
    <xf numFmtId="0" fontId="4" fillId="0" borderId="1" xfId="0" applyFont="1" applyBorder="1" applyAlignment="1">
      <alignment horizontal="center"/>
    </xf>
    <xf numFmtId="164" fontId="4" fillId="0" borderId="1" xfId="0" applyNumberFormat="1" applyFont="1" applyBorder="1" applyAlignment="1">
      <alignment horizontal="center"/>
    </xf>
    <xf numFmtId="165" fontId="4" fillId="0" borderId="1" xfId="0" applyNumberFormat="1" applyFont="1" applyBorder="1" applyAlignment="1">
      <alignment horizontal="center"/>
    </xf>
    <xf numFmtId="2" fontId="4" fillId="0" borderId="1" xfId="0" applyNumberFormat="1"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vertical="center" wrapText="1"/>
    </xf>
    <xf numFmtId="0" fontId="5" fillId="2" borderId="0" xfId="0" applyFont="1" applyFill="1" applyAlignment="1">
      <alignment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8" fillId="2" borderId="0" xfId="0" applyFont="1" applyFill="1" applyAlignment="1">
      <alignment horizontal="left" vertical="center" wrapText="1"/>
    </xf>
    <xf numFmtId="0" fontId="6" fillId="2" borderId="0" xfId="0" applyFont="1" applyFill="1" applyAlignment="1">
      <alignment vertical="center"/>
    </xf>
    <xf numFmtId="0" fontId="7" fillId="2" borderId="0" xfId="0" applyFont="1" applyFill="1" applyAlignment="1">
      <alignment vertical="center"/>
    </xf>
    <xf numFmtId="0" fontId="5" fillId="0" borderId="0" xfId="0" applyFont="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1323975</xdr:colOff>
      <xdr:row>18</xdr:row>
      <xdr:rowOff>28575</xdr:rowOff>
    </xdr:to>
    <xdr:pic>
      <xdr:nvPicPr>
        <xdr:cNvPr id="30" name="Рисунок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248525"/>
          <a:ext cx="13239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0</xdr:rowOff>
    </xdr:from>
    <xdr:to>
      <xdr:col>0</xdr:col>
      <xdr:colOff>1285875</xdr:colOff>
      <xdr:row>28</xdr:row>
      <xdr:rowOff>28575</xdr:rowOff>
    </xdr:to>
    <xdr:pic>
      <xdr:nvPicPr>
        <xdr:cNvPr id="32" name="Рисунок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48700"/>
          <a:ext cx="12858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41</xdr:row>
      <xdr:rowOff>0</xdr:rowOff>
    </xdr:from>
    <xdr:to>
      <xdr:col>0</xdr:col>
      <xdr:colOff>1257300</xdr:colOff>
      <xdr:row>42</xdr:row>
      <xdr:rowOff>28575</xdr:rowOff>
    </xdr:to>
    <xdr:pic>
      <xdr:nvPicPr>
        <xdr:cNvPr id="35" name="Рисунок 3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0848975"/>
          <a:ext cx="12573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topLeftCell="A26" zoomScale="98" zoomScaleNormal="98" workbookViewId="0">
      <selection activeCell="A24" sqref="A24"/>
    </sheetView>
  </sheetViews>
  <sheetFormatPr defaultRowHeight="16.5" x14ac:dyDescent="0.25"/>
  <cols>
    <col min="1" max="1" width="29.5703125" style="17" customWidth="1"/>
    <col min="2" max="12" width="20.85546875" style="17" customWidth="1"/>
    <col min="13" max="16384" width="9.140625" style="17"/>
  </cols>
  <sheetData>
    <row r="1" spans="1:12" s="16" customFormat="1" ht="53.25" customHeight="1" x14ac:dyDescent="0.25">
      <c r="A1" s="15" t="s">
        <v>15</v>
      </c>
      <c r="B1" s="15"/>
      <c r="C1" s="15"/>
      <c r="D1" s="15"/>
      <c r="E1" s="15"/>
      <c r="F1" s="15"/>
      <c r="G1" s="15"/>
      <c r="H1" s="15"/>
      <c r="I1" s="15"/>
      <c r="J1" s="15"/>
    </row>
    <row r="2" spans="1:12" x14ac:dyDescent="0.25">
      <c r="J2" s="18" t="s">
        <v>25</v>
      </c>
    </row>
    <row r="3" spans="1:12" ht="223.5" customHeight="1" x14ac:dyDescent="0.25">
      <c r="A3" s="19" t="s">
        <v>0</v>
      </c>
      <c r="B3" s="19" t="s">
        <v>1</v>
      </c>
      <c r="C3" s="19" t="s">
        <v>21</v>
      </c>
      <c r="D3" s="19" t="s">
        <v>2</v>
      </c>
      <c r="E3" s="19" t="s">
        <v>23</v>
      </c>
      <c r="F3" s="19" t="s">
        <v>95</v>
      </c>
      <c r="G3" s="19" t="s">
        <v>17</v>
      </c>
      <c r="H3" s="19" t="s">
        <v>16</v>
      </c>
      <c r="I3" s="19" t="s">
        <v>6</v>
      </c>
      <c r="J3" s="19" t="s">
        <v>8</v>
      </c>
      <c r="K3" s="20"/>
      <c r="L3" s="20"/>
    </row>
    <row r="4" spans="1:12" x14ac:dyDescent="0.25">
      <c r="A4" s="21"/>
      <c r="B4" s="21" t="s">
        <v>3</v>
      </c>
      <c r="C4" s="21" t="s">
        <v>22</v>
      </c>
      <c r="D4" s="21" t="s">
        <v>4</v>
      </c>
      <c r="E4" s="21" t="s">
        <v>24</v>
      </c>
      <c r="F4" s="21" t="s">
        <v>96</v>
      </c>
      <c r="G4" s="21" t="s">
        <v>5</v>
      </c>
      <c r="H4" s="21" t="s">
        <v>5</v>
      </c>
      <c r="I4" s="21" t="s">
        <v>7</v>
      </c>
      <c r="J4" s="21" t="s">
        <v>7</v>
      </c>
    </row>
    <row r="5" spans="1:12" ht="33" x14ac:dyDescent="0.25">
      <c r="A5" s="22" t="s">
        <v>9</v>
      </c>
      <c r="B5" s="21">
        <v>0</v>
      </c>
      <c r="C5" s="21">
        <f>35/1000</f>
        <v>3.5000000000000003E-2</v>
      </c>
      <c r="D5" s="21">
        <v>0</v>
      </c>
      <c r="E5" s="23">
        <v>1.129</v>
      </c>
      <c r="F5" s="23">
        <v>3.99</v>
      </c>
      <c r="G5" s="21">
        <v>155.6</v>
      </c>
      <c r="H5" s="23">
        <v>170.59396975137102</v>
      </c>
      <c r="I5" s="23">
        <v>15.7578</v>
      </c>
      <c r="J5" s="23">
        <v>11.3276</v>
      </c>
    </row>
    <row r="6" spans="1:12" ht="33" x14ac:dyDescent="0.25">
      <c r="A6" s="22" t="s">
        <v>10</v>
      </c>
      <c r="B6" s="21">
        <v>0</v>
      </c>
      <c r="C6" s="21"/>
      <c r="D6" s="21">
        <v>0</v>
      </c>
      <c r="E6" s="23">
        <v>4.8000000000000001E-2</v>
      </c>
      <c r="F6" s="23"/>
      <c r="G6" s="21">
        <v>181.4</v>
      </c>
      <c r="H6" s="23">
        <v>160.00422192509734</v>
      </c>
      <c r="I6" s="23">
        <v>7.5533000000000001</v>
      </c>
      <c r="J6" s="23">
        <v>4.0980999999999996</v>
      </c>
    </row>
    <row r="7" spans="1:12" ht="33" x14ac:dyDescent="0.25">
      <c r="A7" s="22" t="s">
        <v>11</v>
      </c>
      <c r="B7" s="21">
        <v>0</v>
      </c>
      <c r="C7" s="21">
        <f>(111+30+1599+240)/1000</f>
        <v>1.98</v>
      </c>
      <c r="D7" s="21">
        <v>0</v>
      </c>
      <c r="E7" s="23">
        <v>8.7899999999999991</v>
      </c>
      <c r="F7" s="23">
        <v>1307.0999999999999</v>
      </c>
      <c r="G7" s="21">
        <v>166.5</v>
      </c>
      <c r="H7" s="23">
        <v>182.96706418528407</v>
      </c>
      <c r="I7" s="23">
        <v>618.49490000000003</v>
      </c>
      <c r="J7" s="23">
        <v>1834.6652999999999</v>
      </c>
    </row>
    <row r="8" spans="1:12" ht="33" x14ac:dyDescent="0.25">
      <c r="A8" s="22" t="s">
        <v>12</v>
      </c>
      <c r="B8" s="21">
        <v>0</v>
      </c>
      <c r="C8" s="21">
        <f>(459+329+60)/1000</f>
        <v>0.84799999999999998</v>
      </c>
      <c r="D8" s="21">
        <v>0</v>
      </c>
      <c r="E8" s="23">
        <v>6.02</v>
      </c>
      <c r="F8" s="23">
        <v>268.2</v>
      </c>
      <c r="G8" s="21">
        <v>178.8</v>
      </c>
      <c r="H8" s="23">
        <v>182.97976531950712</v>
      </c>
      <c r="I8" s="23">
        <v>746.39149999999995</v>
      </c>
      <c r="J8" s="23">
        <v>846.47739999999999</v>
      </c>
    </row>
    <row r="9" spans="1:12" ht="33" x14ac:dyDescent="0.25">
      <c r="A9" s="22" t="s">
        <v>13</v>
      </c>
      <c r="B9" s="21">
        <v>0</v>
      </c>
      <c r="C9" s="21">
        <f>(1946+156)/1000</f>
        <v>2.1019999999999999</v>
      </c>
      <c r="D9" s="21">
        <v>0</v>
      </c>
      <c r="E9" s="23">
        <v>4.4800000000000004</v>
      </c>
      <c r="F9" s="23">
        <v>1374.32</v>
      </c>
      <c r="G9" s="21">
        <v>159.6</v>
      </c>
      <c r="H9" s="23">
        <v>179.69752141979728</v>
      </c>
      <c r="I9" s="23">
        <v>369.27699999999999</v>
      </c>
      <c r="J9" s="23">
        <v>497.34089999999998</v>
      </c>
    </row>
    <row r="10" spans="1:12" ht="49.5" x14ac:dyDescent="0.25">
      <c r="A10" s="22" t="s">
        <v>14</v>
      </c>
      <c r="B10" s="21">
        <v>0</v>
      </c>
      <c r="C10" s="21">
        <v>1.093</v>
      </c>
      <c r="D10" s="21">
        <v>0</v>
      </c>
      <c r="E10" s="23">
        <v>1.03</v>
      </c>
      <c r="F10" s="23">
        <v>194.59</v>
      </c>
      <c r="G10" s="21">
        <v>202.2</v>
      </c>
      <c r="H10" s="23">
        <v>184.41430207491086</v>
      </c>
      <c r="I10" s="23">
        <v>80.622200000000007</v>
      </c>
      <c r="J10" s="23">
        <v>86.985200000000006</v>
      </c>
    </row>
    <row r="11" spans="1:12" x14ac:dyDescent="0.25">
      <c r="A11" s="24" t="s">
        <v>27</v>
      </c>
      <c r="B11" s="24">
        <v>0</v>
      </c>
      <c r="C11" s="24">
        <f>SUM(C5:C10)</f>
        <v>6.0579999999999998</v>
      </c>
      <c r="D11" s="24">
        <v>0</v>
      </c>
      <c r="E11" s="24">
        <f t="shared" ref="E11:F11" si="0">SUM(E5:E10)</f>
        <v>21.497</v>
      </c>
      <c r="F11" s="25">
        <f t="shared" si="0"/>
        <v>3148.2</v>
      </c>
      <c r="G11" s="26">
        <v>170.1</v>
      </c>
      <c r="H11" s="24">
        <v>176.78</v>
      </c>
      <c r="I11" s="27">
        <f t="shared" ref="I11" si="1">SUM(I5:I10)</f>
        <v>1838.0967000000001</v>
      </c>
      <c r="J11" s="27">
        <f t="shared" ref="J11" si="2">SUM(J5:J10)</f>
        <v>3280.8945000000003</v>
      </c>
    </row>
    <row r="12" spans="1:12" x14ac:dyDescent="0.25">
      <c r="A12" s="28"/>
      <c r="C12" s="28"/>
    </row>
    <row r="13" spans="1:12" ht="50.25" customHeight="1" x14ac:dyDescent="0.25">
      <c r="A13" s="29" t="s">
        <v>28</v>
      </c>
      <c r="B13" s="29"/>
      <c r="C13" s="29"/>
      <c r="D13" s="29"/>
      <c r="E13" s="29"/>
      <c r="F13" s="29"/>
      <c r="G13" s="29"/>
      <c r="H13" s="29"/>
      <c r="I13" s="29"/>
      <c r="J13" s="29"/>
    </row>
    <row r="14" spans="1:12" x14ac:dyDescent="0.25">
      <c r="A14" s="30"/>
      <c r="C14" s="31"/>
    </row>
    <row r="15" spans="1:12" ht="39" customHeight="1" x14ac:dyDescent="0.25">
      <c r="A15" s="32" t="s">
        <v>97</v>
      </c>
      <c r="B15" s="32"/>
      <c r="C15" s="32"/>
      <c r="D15" s="32"/>
      <c r="E15" s="32"/>
      <c r="F15" s="32"/>
      <c r="G15" s="32"/>
      <c r="H15" s="32"/>
      <c r="I15" s="32"/>
      <c r="J15" s="32"/>
    </row>
    <row r="16" spans="1:12" x14ac:dyDescent="0.25">
      <c r="A16" s="30"/>
      <c r="C16" s="31"/>
    </row>
    <row r="17" spans="1:10" x14ac:dyDescent="0.25">
      <c r="A17" s="30"/>
      <c r="C17" s="31"/>
    </row>
    <row r="18" spans="1:10" x14ac:dyDescent="0.25">
      <c r="A18" s="30" t="s">
        <v>84</v>
      </c>
      <c r="C18" s="31"/>
    </row>
    <row r="19" spans="1:10" x14ac:dyDescent="0.25">
      <c r="A19" s="30"/>
      <c r="C19" s="31"/>
    </row>
    <row r="20" spans="1:10" x14ac:dyDescent="0.25">
      <c r="A20" s="33" t="s">
        <v>85</v>
      </c>
      <c r="C20" s="31"/>
    </row>
    <row r="21" spans="1:10" ht="51" customHeight="1" x14ac:dyDescent="0.25">
      <c r="A21" s="34" t="s">
        <v>91</v>
      </c>
      <c r="B21" s="34"/>
      <c r="C21" s="34"/>
      <c r="D21" s="34"/>
      <c r="E21" s="34"/>
      <c r="F21" s="34"/>
      <c r="G21" s="34"/>
      <c r="H21" s="34"/>
      <c r="I21" s="34"/>
      <c r="J21" s="34"/>
    </row>
    <row r="22" spans="1:10" x14ac:dyDescent="0.25">
      <c r="A22" s="34" t="s">
        <v>86</v>
      </c>
      <c r="B22" s="34"/>
      <c r="C22" s="34"/>
      <c r="D22" s="34"/>
      <c r="E22" s="34"/>
      <c r="F22" s="34"/>
      <c r="G22" s="34"/>
      <c r="H22" s="34"/>
      <c r="I22" s="34"/>
      <c r="J22" s="34"/>
    </row>
    <row r="23" spans="1:10" x14ac:dyDescent="0.25">
      <c r="A23" s="35"/>
      <c r="B23" s="35"/>
      <c r="C23" s="35"/>
      <c r="D23" s="35"/>
      <c r="E23" s="35"/>
      <c r="F23" s="35"/>
      <c r="G23" s="35"/>
      <c r="H23" s="35"/>
      <c r="I23" s="35"/>
      <c r="J23" s="35"/>
    </row>
    <row r="24" spans="1:10" x14ac:dyDescent="0.25">
      <c r="A24" s="36" t="s">
        <v>103</v>
      </c>
      <c r="B24" s="35"/>
      <c r="C24" s="35"/>
      <c r="D24" s="35"/>
      <c r="E24" s="35"/>
      <c r="F24" s="35"/>
      <c r="G24" s="35"/>
      <c r="H24" s="35"/>
      <c r="I24" s="35"/>
      <c r="J24" s="35"/>
    </row>
    <row r="25" spans="1:10" x14ac:dyDescent="0.25">
      <c r="A25" s="35"/>
      <c r="B25" s="35"/>
      <c r="C25" s="35"/>
      <c r="D25" s="35"/>
      <c r="E25" s="35"/>
      <c r="F25" s="35"/>
      <c r="G25" s="35"/>
      <c r="H25" s="35"/>
      <c r="I25" s="35"/>
      <c r="J25" s="35"/>
    </row>
    <row r="26" spans="1:10" ht="34.5" customHeight="1" x14ac:dyDescent="0.25">
      <c r="A26" s="37" t="s">
        <v>98</v>
      </c>
      <c r="B26" s="37"/>
      <c r="C26" s="37"/>
      <c r="D26" s="37"/>
      <c r="E26" s="37"/>
      <c r="F26" s="37"/>
      <c r="G26" s="37"/>
      <c r="H26" s="37"/>
      <c r="I26" s="37"/>
      <c r="J26" s="37"/>
    </row>
    <row r="27" spans="1:10" x14ac:dyDescent="0.25">
      <c r="A27" s="38"/>
      <c r="C27" s="31"/>
    </row>
    <row r="28" spans="1:10" x14ac:dyDescent="0.25">
      <c r="A28" s="38" t="s">
        <v>84</v>
      </c>
      <c r="C28" s="31"/>
    </row>
    <row r="29" spans="1:10" x14ac:dyDescent="0.25">
      <c r="A29" s="39"/>
      <c r="C29" s="31"/>
    </row>
    <row r="30" spans="1:10" x14ac:dyDescent="0.25">
      <c r="A30" s="40" t="s">
        <v>85</v>
      </c>
      <c r="C30" s="31"/>
    </row>
    <row r="31" spans="1:10" ht="55.5" customHeight="1" x14ac:dyDescent="0.25">
      <c r="A31" s="41" t="s">
        <v>92</v>
      </c>
      <c r="B31" s="41"/>
      <c r="C31" s="41"/>
      <c r="D31" s="41"/>
      <c r="E31" s="41"/>
      <c r="F31" s="41"/>
      <c r="G31" s="41"/>
      <c r="H31" s="41"/>
      <c r="I31" s="41"/>
      <c r="J31" s="41"/>
    </row>
    <row r="32" spans="1:10" ht="36.75" customHeight="1" x14ac:dyDescent="0.25">
      <c r="A32" s="42" t="s">
        <v>87</v>
      </c>
      <c r="B32" s="42"/>
      <c r="C32" s="42"/>
      <c r="D32" s="42"/>
      <c r="E32" s="42"/>
      <c r="F32" s="42"/>
      <c r="G32" s="42"/>
      <c r="H32" s="42"/>
      <c r="I32" s="42"/>
      <c r="J32" s="42"/>
    </row>
    <row r="33" spans="1:10" ht="18.75" customHeight="1" x14ac:dyDescent="0.25">
      <c r="A33" s="41" t="s">
        <v>88</v>
      </c>
      <c r="B33" s="41"/>
      <c r="C33" s="41"/>
      <c r="D33" s="41"/>
      <c r="E33" s="41"/>
      <c r="F33" s="41"/>
      <c r="G33" s="41"/>
      <c r="H33" s="41"/>
      <c r="I33" s="41"/>
      <c r="J33" s="41"/>
    </row>
    <row r="34" spans="1:10" ht="18.75" customHeight="1" x14ac:dyDescent="0.25">
      <c r="A34" s="43"/>
      <c r="B34" s="43"/>
      <c r="C34" s="43"/>
      <c r="D34" s="43"/>
      <c r="E34" s="43"/>
      <c r="F34" s="43"/>
      <c r="G34" s="43"/>
      <c r="H34" s="43"/>
      <c r="I34" s="43"/>
      <c r="J34" s="43"/>
    </row>
    <row r="35" spans="1:10" ht="18.75" customHeight="1" x14ac:dyDescent="0.25">
      <c r="A35" s="36" t="s">
        <v>100</v>
      </c>
      <c r="B35" s="43"/>
      <c r="C35" s="43"/>
      <c r="D35" s="43"/>
      <c r="E35" s="43"/>
      <c r="F35" s="43"/>
      <c r="G35" s="43"/>
      <c r="H35" s="43"/>
      <c r="I35" s="43"/>
      <c r="J35" s="43"/>
    </row>
    <row r="36" spans="1:10" ht="18.75" customHeight="1" x14ac:dyDescent="0.25">
      <c r="A36" s="43"/>
      <c r="B36" s="43"/>
      <c r="C36" s="43"/>
      <c r="D36" s="43"/>
      <c r="E36" s="43"/>
      <c r="F36" s="43"/>
      <c r="G36" s="43"/>
      <c r="H36" s="43"/>
      <c r="I36" s="43"/>
      <c r="J36" s="43"/>
    </row>
    <row r="37" spans="1:10" ht="51.75" hidden="1" customHeight="1" x14ac:dyDescent="0.25">
      <c r="A37" s="44" t="s">
        <v>89</v>
      </c>
      <c r="B37" s="44"/>
      <c r="C37" s="44"/>
      <c r="D37" s="44"/>
      <c r="E37" s="44"/>
      <c r="F37" s="44"/>
      <c r="G37" s="44"/>
      <c r="H37" s="44"/>
      <c r="I37" s="44"/>
      <c r="J37" s="44"/>
    </row>
    <row r="38" spans="1:10" ht="48.75" hidden="1" customHeight="1" x14ac:dyDescent="0.25">
      <c r="A38" s="44" t="s">
        <v>90</v>
      </c>
      <c r="B38" s="44"/>
      <c r="C38" s="44"/>
      <c r="D38" s="44"/>
      <c r="E38" s="44"/>
      <c r="F38" s="44"/>
      <c r="G38" s="44"/>
      <c r="H38" s="44"/>
      <c r="I38" s="44"/>
      <c r="J38" s="44"/>
    </row>
    <row r="39" spans="1:10" ht="38.25" customHeight="1" x14ac:dyDescent="0.25">
      <c r="A39" s="44" t="s">
        <v>99</v>
      </c>
      <c r="B39" s="44"/>
      <c r="C39" s="44"/>
      <c r="D39" s="44"/>
      <c r="E39" s="44"/>
      <c r="F39" s="44"/>
      <c r="G39" s="44"/>
      <c r="H39" s="44"/>
      <c r="I39" s="44"/>
      <c r="J39" s="44"/>
    </row>
    <row r="40" spans="1:10" x14ac:dyDescent="0.25">
      <c r="A40" s="40"/>
      <c r="C40" s="31"/>
    </row>
    <row r="41" spans="1:10" x14ac:dyDescent="0.25">
      <c r="A41" s="40"/>
      <c r="C41" s="31"/>
    </row>
    <row r="42" spans="1:10" x14ac:dyDescent="0.25">
      <c r="A42" s="40" t="s">
        <v>84</v>
      </c>
      <c r="C42" s="31"/>
    </row>
    <row r="43" spans="1:10" x14ac:dyDescent="0.25">
      <c r="A43" s="40"/>
      <c r="C43" s="31"/>
    </row>
    <row r="44" spans="1:10" x14ac:dyDescent="0.25">
      <c r="A44" s="40" t="s">
        <v>85</v>
      </c>
      <c r="C44" s="31"/>
    </row>
    <row r="45" spans="1:10" x14ac:dyDescent="0.25">
      <c r="A45" s="41" t="s">
        <v>93</v>
      </c>
      <c r="B45" s="41"/>
      <c r="C45" s="41"/>
      <c r="D45" s="41"/>
      <c r="E45" s="41"/>
      <c r="F45" s="41"/>
      <c r="G45" s="41"/>
      <c r="H45" s="41"/>
      <c r="I45" s="41"/>
      <c r="J45" s="41"/>
    </row>
    <row r="46" spans="1:10" ht="49.5" customHeight="1" x14ac:dyDescent="0.25">
      <c r="A46" s="41" t="s">
        <v>94</v>
      </c>
      <c r="B46" s="41"/>
      <c r="C46" s="41"/>
      <c r="D46" s="41"/>
      <c r="E46" s="41"/>
      <c r="F46" s="41"/>
      <c r="G46" s="41"/>
      <c r="H46" s="41"/>
      <c r="I46" s="41"/>
      <c r="J46" s="41"/>
    </row>
    <row r="47" spans="1:10" x14ac:dyDescent="0.25">
      <c r="A47" s="45"/>
      <c r="C47" s="28"/>
    </row>
    <row r="48" spans="1:10" x14ac:dyDescent="0.25">
      <c r="A48" s="46" t="s">
        <v>101</v>
      </c>
      <c r="C48" s="28"/>
    </row>
    <row r="49" spans="1:10" x14ac:dyDescent="0.25">
      <c r="A49" s="45"/>
    </row>
    <row r="50" spans="1:10" x14ac:dyDescent="0.25">
      <c r="A50" s="45"/>
    </row>
    <row r="51" spans="1:10" x14ac:dyDescent="0.25">
      <c r="A51" s="45"/>
    </row>
    <row r="52" spans="1:10" x14ac:dyDescent="0.25">
      <c r="A52" s="45" t="s">
        <v>102</v>
      </c>
      <c r="J52" s="18" t="s">
        <v>19</v>
      </c>
    </row>
    <row r="53" spans="1:10" x14ac:dyDescent="0.25">
      <c r="A53" s="47"/>
      <c r="J53" s="18"/>
    </row>
    <row r="54" spans="1:10" x14ac:dyDescent="0.25">
      <c r="A54" s="47"/>
      <c r="J54" s="18"/>
    </row>
    <row r="55" spans="1:10" x14ac:dyDescent="0.25">
      <c r="A55" s="47" t="s">
        <v>20</v>
      </c>
      <c r="J55" s="18" t="s">
        <v>18</v>
      </c>
    </row>
  </sheetData>
  <mergeCells count="14">
    <mergeCell ref="A1:J1"/>
    <mergeCell ref="A13:J13"/>
    <mergeCell ref="A15:J15"/>
    <mergeCell ref="A21:J21"/>
    <mergeCell ref="A22:J22"/>
    <mergeCell ref="A38:J38"/>
    <mergeCell ref="A39:J39"/>
    <mergeCell ref="A45:J45"/>
    <mergeCell ref="A46:J46"/>
    <mergeCell ref="A26:J26"/>
    <mergeCell ref="A31:J31"/>
    <mergeCell ref="A32:J32"/>
    <mergeCell ref="A33:J33"/>
    <mergeCell ref="A37:J37"/>
  </mergeCells>
  <printOptions horizontalCentered="1"/>
  <pageMargins left="0" right="0" top="0.35433070866141736" bottom="0" header="0.31496062992125984" footer="0.31496062992125984"/>
  <pageSetup paperSize="9" scale="66"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selection activeCell="D24" sqref="D24"/>
    </sheetView>
  </sheetViews>
  <sheetFormatPr defaultRowHeight="15.75" x14ac:dyDescent="0.25"/>
  <cols>
    <col min="1" max="1" width="29.5703125" style="4" customWidth="1"/>
    <col min="2" max="7" width="20.85546875" style="4" customWidth="1"/>
    <col min="8" max="16384" width="9.140625" style="4"/>
  </cols>
  <sheetData>
    <row r="1" spans="1:7" s="9" customFormat="1" ht="53.25" customHeight="1" x14ac:dyDescent="0.25">
      <c r="A1" s="13" t="s">
        <v>15</v>
      </c>
      <c r="B1" s="13"/>
      <c r="C1" s="13"/>
      <c r="D1" s="13"/>
      <c r="E1" s="13"/>
    </row>
    <row r="2" spans="1:7" x14ac:dyDescent="0.25">
      <c r="E2" s="7" t="s">
        <v>26</v>
      </c>
    </row>
    <row r="3" spans="1:7" ht="171" customHeight="1" x14ac:dyDescent="0.25">
      <c r="A3" s="1" t="s">
        <v>0</v>
      </c>
      <c r="B3" s="1" t="s">
        <v>1</v>
      </c>
      <c r="C3" s="1" t="s">
        <v>21</v>
      </c>
      <c r="D3" s="1" t="s">
        <v>2</v>
      </c>
      <c r="E3" s="1" t="s">
        <v>23</v>
      </c>
      <c r="F3" s="3"/>
      <c r="G3" s="3"/>
    </row>
    <row r="4" spans="1:7" x14ac:dyDescent="0.25">
      <c r="A4" s="5"/>
      <c r="B4" s="5" t="s">
        <v>3</v>
      </c>
      <c r="C4" s="5" t="s">
        <v>22</v>
      </c>
      <c r="D4" s="5" t="s">
        <v>4</v>
      </c>
      <c r="E4" s="5" t="s">
        <v>24</v>
      </c>
    </row>
    <row r="5" spans="1:7" ht="31.5" x14ac:dyDescent="0.25">
      <c r="A5" s="2" t="s">
        <v>9</v>
      </c>
      <c r="B5" s="5">
        <v>0</v>
      </c>
      <c r="C5" s="5">
        <f>35/1000</f>
        <v>3.5000000000000003E-2</v>
      </c>
      <c r="D5" s="5">
        <v>0</v>
      </c>
      <c r="E5" s="6">
        <v>1.129</v>
      </c>
    </row>
    <row r="6" spans="1:7" ht="31.5" x14ac:dyDescent="0.25">
      <c r="A6" s="2" t="s">
        <v>10</v>
      </c>
      <c r="B6" s="5">
        <v>0</v>
      </c>
      <c r="C6" s="5"/>
      <c r="D6" s="5">
        <v>0</v>
      </c>
      <c r="E6" s="6">
        <v>4.8000000000000001E-2</v>
      </c>
    </row>
    <row r="7" spans="1:7" ht="31.5" x14ac:dyDescent="0.25">
      <c r="A7" s="2" t="s">
        <v>11</v>
      </c>
      <c r="B7" s="5">
        <v>0</v>
      </c>
      <c r="C7" s="5">
        <f>(111+30+1599+240)/1000</f>
        <v>1.98</v>
      </c>
      <c r="D7" s="5">
        <v>0</v>
      </c>
      <c r="E7" s="6">
        <v>8.7899999999999991</v>
      </c>
    </row>
    <row r="8" spans="1:7" ht="31.5" x14ac:dyDescent="0.25">
      <c r="A8" s="2" t="s">
        <v>12</v>
      </c>
      <c r="B8" s="5">
        <v>0</v>
      </c>
      <c r="C8" s="5">
        <f>(459+329+60)/1000</f>
        <v>0.84799999999999998</v>
      </c>
      <c r="D8" s="5">
        <v>0</v>
      </c>
      <c r="E8" s="6">
        <v>6.02</v>
      </c>
    </row>
    <row r="9" spans="1:7" ht="31.5" x14ac:dyDescent="0.25">
      <c r="A9" s="2" t="s">
        <v>13</v>
      </c>
      <c r="B9" s="5">
        <v>0</v>
      </c>
      <c r="C9" s="5">
        <f>(1946+156)/1000</f>
        <v>2.1019999999999999</v>
      </c>
      <c r="D9" s="5">
        <v>0</v>
      </c>
      <c r="E9" s="6">
        <v>4.4800000000000004</v>
      </c>
    </row>
    <row r="10" spans="1:7" ht="47.25" x14ac:dyDescent="0.25">
      <c r="A10" s="2" t="s">
        <v>14</v>
      </c>
      <c r="B10" s="5">
        <v>0</v>
      </c>
      <c r="C10" s="5"/>
      <c r="D10" s="5">
        <v>0</v>
      </c>
      <c r="E10" s="6">
        <v>1.03</v>
      </c>
    </row>
    <row r="11" spans="1:7" x14ac:dyDescent="0.25">
      <c r="A11" s="8" t="s">
        <v>27</v>
      </c>
      <c r="B11" s="5"/>
      <c r="C11" s="8">
        <f>SUM(C5:C10)</f>
        <v>4.9649999999999999</v>
      </c>
      <c r="D11" s="8"/>
      <c r="E11" s="8">
        <f t="shared" ref="E11" si="0">SUM(E5:E10)</f>
        <v>21.497</v>
      </c>
    </row>
    <row r="14" spans="1:7" ht="84" customHeight="1" x14ac:dyDescent="0.25">
      <c r="A14" s="14" t="s">
        <v>28</v>
      </c>
      <c r="B14" s="14"/>
      <c r="C14" s="14"/>
      <c r="D14" s="14"/>
      <c r="E14" s="14"/>
    </row>
    <row r="16" spans="1:7" x14ac:dyDescent="0.25">
      <c r="A16" s="14"/>
      <c r="B16" s="14"/>
      <c r="C16" s="14"/>
      <c r="D16" s="14"/>
      <c r="E16" s="14"/>
    </row>
    <row r="17" spans="1:1" x14ac:dyDescent="0.25">
      <c r="A17" s="10" t="s">
        <v>29</v>
      </c>
    </row>
    <row r="18" spans="1:1" x14ac:dyDescent="0.25">
      <c r="A18" s="10" t="s">
        <v>30</v>
      </c>
    </row>
    <row r="19" spans="1:1" x14ac:dyDescent="0.25">
      <c r="A19" s="10" t="s">
        <v>31</v>
      </c>
    </row>
    <row r="20" spans="1:1" x14ac:dyDescent="0.25">
      <c r="A20" s="10" t="s">
        <v>32</v>
      </c>
    </row>
    <row r="21" spans="1:1" x14ac:dyDescent="0.25">
      <c r="A21" s="10" t="s">
        <v>33</v>
      </c>
    </row>
    <row r="22" spans="1:1" x14ac:dyDescent="0.25">
      <c r="A22" s="11"/>
    </row>
    <row r="23" spans="1:1" x14ac:dyDescent="0.25">
      <c r="A23" s="12" t="s">
        <v>34</v>
      </c>
    </row>
    <row r="24" spans="1:1" x14ac:dyDescent="0.25">
      <c r="A24" s="12" t="s">
        <v>35</v>
      </c>
    </row>
    <row r="25" spans="1:1" x14ac:dyDescent="0.25">
      <c r="A25" s="11"/>
    </row>
    <row r="26" spans="1:1" x14ac:dyDescent="0.25">
      <c r="A26" s="12" t="s">
        <v>36</v>
      </c>
    </row>
    <row r="27" spans="1:1" x14ac:dyDescent="0.25">
      <c r="A27" s="12" t="s">
        <v>37</v>
      </c>
    </row>
    <row r="28" spans="1:1" x14ac:dyDescent="0.25">
      <c r="A28" s="12" t="s">
        <v>38</v>
      </c>
    </row>
    <row r="29" spans="1:1" x14ac:dyDescent="0.25">
      <c r="A29" s="12" t="s">
        <v>39</v>
      </c>
    </row>
    <row r="30" spans="1:1" x14ac:dyDescent="0.25">
      <c r="A30" s="12" t="s">
        <v>40</v>
      </c>
    </row>
    <row r="31" spans="1:1" x14ac:dyDescent="0.25">
      <c r="A31" s="12" t="s">
        <v>41</v>
      </c>
    </row>
    <row r="32" spans="1:1" x14ac:dyDescent="0.25">
      <c r="A32" s="12" t="s">
        <v>42</v>
      </c>
    </row>
    <row r="33" spans="1:5" x14ac:dyDescent="0.25">
      <c r="A33" s="12" t="s">
        <v>43</v>
      </c>
    </row>
    <row r="34" spans="1:5" x14ac:dyDescent="0.25">
      <c r="A34" s="12" t="s">
        <v>44</v>
      </c>
    </row>
    <row r="35" spans="1:5" x14ac:dyDescent="0.25">
      <c r="A35" s="12" t="s">
        <v>45</v>
      </c>
    </row>
    <row r="36" spans="1:5" x14ac:dyDescent="0.25">
      <c r="A36" s="12" t="s">
        <v>46</v>
      </c>
      <c r="E36" s="7"/>
    </row>
    <row r="37" spans="1:5" x14ac:dyDescent="0.25">
      <c r="A37" s="12" t="s">
        <v>47</v>
      </c>
      <c r="E37" s="7"/>
    </row>
    <row r="38" spans="1:5" x14ac:dyDescent="0.25">
      <c r="A38" s="12" t="s">
        <v>48</v>
      </c>
      <c r="E38" s="7"/>
    </row>
    <row r="39" spans="1:5" x14ac:dyDescent="0.25">
      <c r="A39" s="12" t="s">
        <v>49</v>
      </c>
      <c r="E39" s="7"/>
    </row>
    <row r="40" spans="1:5" x14ac:dyDescent="0.25">
      <c r="A40" s="12" t="s">
        <v>50</v>
      </c>
    </row>
    <row r="41" spans="1:5" x14ac:dyDescent="0.25">
      <c r="A41" s="12" t="s">
        <v>51</v>
      </c>
    </row>
    <row r="42" spans="1:5" x14ac:dyDescent="0.25">
      <c r="A42" s="12"/>
    </row>
    <row r="43" spans="1:5" x14ac:dyDescent="0.25">
      <c r="A43" s="12"/>
    </row>
    <row r="44" spans="1:5" x14ac:dyDescent="0.25">
      <c r="A44" s="12"/>
    </row>
    <row r="45" spans="1:5" x14ac:dyDescent="0.25">
      <c r="A45" s="12"/>
    </row>
    <row r="46" spans="1:5" x14ac:dyDescent="0.25">
      <c r="A46" s="12"/>
    </row>
    <row r="47" spans="1:5" x14ac:dyDescent="0.25">
      <c r="A47" s="12" t="s">
        <v>52</v>
      </c>
    </row>
    <row r="48" spans="1:5" x14ac:dyDescent="0.25">
      <c r="A48" s="12" t="s">
        <v>53</v>
      </c>
    </row>
    <row r="49" spans="1:1" x14ac:dyDescent="0.25">
      <c r="A49" s="12" t="s">
        <v>54</v>
      </c>
    </row>
    <row r="50" spans="1:1" x14ac:dyDescent="0.25">
      <c r="A50" s="12" t="s">
        <v>55</v>
      </c>
    </row>
    <row r="51" spans="1:1" x14ac:dyDescent="0.25">
      <c r="A51" s="12" t="s">
        <v>56</v>
      </c>
    </row>
    <row r="52" spans="1:1" x14ac:dyDescent="0.25">
      <c r="A52" s="12" t="s">
        <v>57</v>
      </c>
    </row>
    <row r="53" spans="1:1" x14ac:dyDescent="0.25">
      <c r="A53" s="12" t="s">
        <v>58</v>
      </c>
    </row>
    <row r="54" spans="1:1" x14ac:dyDescent="0.25">
      <c r="A54" s="12" t="s">
        <v>59</v>
      </c>
    </row>
    <row r="55" spans="1:1" x14ac:dyDescent="0.25">
      <c r="A55" s="12" t="s">
        <v>60</v>
      </c>
    </row>
    <row r="56" spans="1:1" x14ac:dyDescent="0.25">
      <c r="A56" s="12" t="s">
        <v>61</v>
      </c>
    </row>
    <row r="57" spans="1:1" x14ac:dyDescent="0.25">
      <c r="A57" s="12" t="s">
        <v>62</v>
      </c>
    </row>
    <row r="58" spans="1:1" x14ac:dyDescent="0.25">
      <c r="A58" s="12" t="s">
        <v>63</v>
      </c>
    </row>
    <row r="59" spans="1:1" x14ac:dyDescent="0.25">
      <c r="A59" s="12" t="s">
        <v>64</v>
      </c>
    </row>
    <row r="60" spans="1:1" x14ac:dyDescent="0.25">
      <c r="A60" s="12" t="s">
        <v>65</v>
      </c>
    </row>
    <row r="61" spans="1:1" x14ac:dyDescent="0.25">
      <c r="A61" s="12" t="s">
        <v>58</v>
      </c>
    </row>
    <row r="62" spans="1:1" x14ac:dyDescent="0.25">
      <c r="A62" s="12" t="s">
        <v>59</v>
      </c>
    </row>
    <row r="63" spans="1:1" x14ac:dyDescent="0.25">
      <c r="A63" s="12" t="s">
        <v>60</v>
      </c>
    </row>
    <row r="64" spans="1:1" x14ac:dyDescent="0.25">
      <c r="A64" s="12" t="s">
        <v>66</v>
      </c>
    </row>
    <row r="65" spans="1:1" x14ac:dyDescent="0.25">
      <c r="A65" s="12" t="s">
        <v>67</v>
      </c>
    </row>
    <row r="66" spans="1:1" x14ac:dyDescent="0.25">
      <c r="A66" s="12" t="s">
        <v>68</v>
      </c>
    </row>
    <row r="67" spans="1:1" x14ac:dyDescent="0.25">
      <c r="A67" s="12" t="s">
        <v>69</v>
      </c>
    </row>
    <row r="68" spans="1:1" x14ac:dyDescent="0.25">
      <c r="A68" s="12" t="s">
        <v>70</v>
      </c>
    </row>
    <row r="69" spans="1:1" x14ac:dyDescent="0.25">
      <c r="A69" s="12" t="s">
        <v>71</v>
      </c>
    </row>
    <row r="70" spans="1:1" x14ac:dyDescent="0.25">
      <c r="A70" s="11"/>
    </row>
    <row r="71" spans="1:1" x14ac:dyDescent="0.25">
      <c r="A71" s="12" t="s">
        <v>72</v>
      </c>
    </row>
    <row r="72" spans="1:1" x14ac:dyDescent="0.25">
      <c r="A72" s="12" t="s">
        <v>73</v>
      </c>
    </row>
    <row r="73" spans="1:1" x14ac:dyDescent="0.25">
      <c r="A73" s="11"/>
    </row>
    <row r="74" spans="1:1" x14ac:dyDescent="0.25">
      <c r="A74" s="12" t="s">
        <v>36</v>
      </c>
    </row>
    <row r="75" spans="1:1" x14ac:dyDescent="0.25">
      <c r="A75" s="12" t="s">
        <v>74</v>
      </c>
    </row>
    <row r="76" spans="1:1" x14ac:dyDescent="0.25">
      <c r="A76" s="12" t="s">
        <v>75</v>
      </c>
    </row>
    <row r="77" spans="1:1" x14ac:dyDescent="0.25">
      <c r="A77" s="12" t="s">
        <v>76</v>
      </c>
    </row>
    <row r="78" spans="1:1" x14ac:dyDescent="0.25">
      <c r="A78" s="12" t="s">
        <v>77</v>
      </c>
    </row>
    <row r="79" spans="1:1" x14ac:dyDescent="0.25">
      <c r="A79" s="12" t="s">
        <v>78</v>
      </c>
    </row>
    <row r="80" spans="1:1" x14ac:dyDescent="0.25">
      <c r="A80" s="12" t="s">
        <v>79</v>
      </c>
    </row>
    <row r="81" spans="1:1" x14ac:dyDescent="0.25">
      <c r="A81" s="12" t="s">
        <v>80</v>
      </c>
    </row>
    <row r="82" spans="1:1" x14ac:dyDescent="0.25">
      <c r="A82" s="12" t="s">
        <v>81</v>
      </c>
    </row>
    <row r="83" spans="1:1" x14ac:dyDescent="0.25">
      <c r="A83" s="12" t="s">
        <v>82</v>
      </c>
    </row>
    <row r="84" spans="1:1" x14ac:dyDescent="0.25">
      <c r="A84" s="12" t="s">
        <v>83</v>
      </c>
    </row>
  </sheetData>
  <mergeCells count="3">
    <mergeCell ref="A1:E1"/>
    <mergeCell ref="A14:E14"/>
    <mergeCell ref="A16:E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Лист1!OLE_LINK1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2017-02-27T11:15:46Z</dcterms:modified>
</cp:coreProperties>
</file>