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150" windowWidth="13830" windowHeight="10125" activeTab="0"/>
  </bookViews>
  <sheets>
    <sheet name="замеры по т.приема" sheetId="1" r:id="rId1"/>
    <sheet name="АЧР+гр вр " sheetId="2" r:id="rId2"/>
    <sheet name="табл.нагрузок" sheetId="3" r:id="rId3"/>
  </sheets>
  <definedNames>
    <definedName name="_xlnm.Print_Area" localSheetId="1">'АЧР+гр вр '!$A$1:$AE$24</definedName>
    <definedName name="_xlnm.Print_Area" localSheetId="0">'замеры по т.приема'!$A$1:$T$821</definedName>
    <definedName name="_xlnm.Print_Area" localSheetId="2">'табл.нагрузок'!$A$1:$J$533</definedName>
  </definedNames>
  <calcPr fullCalcOnLoad="1"/>
</workbook>
</file>

<file path=xl/sharedStrings.xml><?xml version="1.0" encoding="utf-8"?>
<sst xmlns="http://schemas.openxmlformats.org/spreadsheetml/2006/main" count="1912" uniqueCount="398">
  <si>
    <t>Часы</t>
  </si>
  <si>
    <t>итого</t>
  </si>
  <si>
    <t>0-1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</si>
  <si>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</si>
  <si>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</si>
  <si>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</si>
  <si>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</si>
  <si>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</si>
  <si>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</si>
  <si>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</si>
  <si>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</si>
  <si>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</si>
  <si>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</si>
  <si>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</si>
  <si>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Итого, с учетом сторонних</t>
  </si>
  <si>
    <t>1-2</t>
  </si>
  <si>
    <t>2-3</t>
  </si>
  <si>
    <t>3-4</t>
  </si>
  <si>
    <t>4-5</t>
  </si>
  <si>
    <t>5-6</t>
  </si>
  <si>
    <t>6-7</t>
  </si>
  <si>
    <t>7-8</t>
  </si>
  <si>
    <t>8-9</t>
  </si>
  <si>
    <t>10-11</t>
  </si>
  <si>
    <t>11-12</t>
  </si>
  <si>
    <t>12-13</t>
  </si>
  <si>
    <t>9-10</t>
  </si>
  <si>
    <t xml:space="preserve">    Сводная  таблица  нагрузок                             </t>
  </si>
  <si>
    <t>Потребитель (абонент), МВт</t>
  </si>
  <si>
    <t>7=1+2+3+4+5+6</t>
  </si>
  <si>
    <t>Место установки</t>
  </si>
  <si>
    <t>Номера подключенных к АЧР линий, трансформаторов</t>
  </si>
  <si>
    <t>Всего по договору,   без сторонних, МВт</t>
  </si>
  <si>
    <t>МВт</t>
  </si>
  <si>
    <t>МВар</t>
  </si>
  <si>
    <t xml:space="preserve">Сторонние </t>
  </si>
  <si>
    <t>Наименование (потребитель/ТСО):</t>
  </si>
  <si>
    <t>Нагрузка линий,  МВт</t>
  </si>
  <si>
    <t>Номер очереди</t>
  </si>
  <si>
    <t>Номер                      отключаемой линии</t>
  </si>
  <si>
    <t>3 ч.</t>
  </si>
  <si>
    <t>9 ч.</t>
  </si>
  <si>
    <t>18 ч.</t>
  </si>
  <si>
    <t xml:space="preserve">Наименование питающего центра энергосистемы,                         с которого выполняется отключение </t>
  </si>
  <si>
    <t>1 ч.</t>
  </si>
  <si>
    <t>2 ч.</t>
  </si>
  <si>
    <t>4 ч.</t>
  </si>
  <si>
    <t>5 ч.</t>
  </si>
  <si>
    <t>6 ч.</t>
  </si>
  <si>
    <t>7 ч.</t>
  </si>
  <si>
    <t>8 ч.</t>
  </si>
  <si>
    <t>10 ч.</t>
  </si>
  <si>
    <t>11 ч.</t>
  </si>
  <si>
    <t>12 ч.</t>
  </si>
  <si>
    <t>13 ч.</t>
  </si>
  <si>
    <t>Нагрузка линий ,  МВт</t>
  </si>
  <si>
    <t>14 ч.</t>
  </si>
  <si>
    <t>15 ч.</t>
  </si>
  <si>
    <t>16 ч.</t>
  </si>
  <si>
    <t>17 ч.</t>
  </si>
  <si>
    <t>19 ч.</t>
  </si>
  <si>
    <t>20 ч.</t>
  </si>
  <si>
    <t>21 ч.</t>
  </si>
  <si>
    <t>22 ч.</t>
  </si>
  <si>
    <t>23 ч.</t>
  </si>
  <si>
    <t>24 ч.</t>
  </si>
  <si>
    <t>Время отключения  мин.</t>
  </si>
  <si>
    <t>Ведомость учета замеров нагрузки по точкам приема электрической энергии (мощности), МВт</t>
  </si>
  <si>
    <t xml:space="preserve">Таблица нагрузок линий, участвующих в графике временного отключения потребления, в расстановке АЧР и ЧАПВ </t>
  </si>
  <si>
    <t>Уставка срабатывания АЧР</t>
  </si>
  <si>
    <t>частота, Гц</t>
  </si>
  <si>
    <t>время, сек.</t>
  </si>
  <si>
    <t>Электро потребление за месяц, тыс.кВт ч</t>
  </si>
  <si>
    <t>Всего потребление электроэнергии           за контрольный замер, тыс.кВт ч</t>
  </si>
  <si>
    <t>1. График временного отключения потребления электрической энергии на период 2017/2018г.г.</t>
  </si>
  <si>
    <t>2. Расстановка автоматов частотной разгрузки АЧР и ЧАПВ на период 2017/2018г.г.</t>
  </si>
  <si>
    <t>Дата: 20.12.2017 г.</t>
  </si>
  <si>
    <t>Дата:20.12.2017г.</t>
  </si>
  <si>
    <r>
      <t xml:space="preserve">Дата: </t>
    </r>
    <r>
      <rPr>
        <b/>
        <u val="single"/>
        <sz val="12"/>
        <rFont val="Times New Roman"/>
        <family val="1"/>
      </rPr>
      <t>20.12.2017г.</t>
    </r>
  </si>
  <si>
    <t>№ п/п</t>
  </si>
  <si>
    <t>Наименование Потребителя</t>
  </si>
  <si>
    <t>АО "Магна Автомотив Рус"</t>
  </si>
  <si>
    <t>ПС Спутник РП 16 фф.169 1610</t>
  </si>
  <si>
    <t>РТП 6,10/0,4 кВ</t>
  </si>
  <si>
    <t>РУ-6кВ</t>
  </si>
  <si>
    <t>ЗАО "Торгово-сервисный центр "Автозаводский"</t>
  </si>
  <si>
    <t>ПС Соцгород фф.645 624 РП 24 (ТП 364)</t>
  </si>
  <si>
    <t>ТП 384</t>
  </si>
  <si>
    <t>яч.3, 7</t>
  </si>
  <si>
    <t>ООО "Автозаводский универмаг"</t>
  </si>
  <si>
    <t>РП 1106 ООО"НЭСК" ф.15 РП 5 ф.5013</t>
  </si>
  <si>
    <t>ТП 18А</t>
  </si>
  <si>
    <t>ТП 10</t>
  </si>
  <si>
    <t>ПС Соцгород ф.652 РП 5</t>
  </si>
  <si>
    <t>АО "Колос-3"</t>
  </si>
  <si>
    <t>РП 5 ф.506</t>
  </si>
  <si>
    <t>ТП 15</t>
  </si>
  <si>
    <t>ООО Предприятие "ПИК"</t>
  </si>
  <si>
    <t>ПС Редуктор ф.659 РП 28</t>
  </si>
  <si>
    <t>ТП 214</t>
  </si>
  <si>
    <t>ЛР 2801А</t>
  </si>
  <si>
    <t>ТП 410</t>
  </si>
  <si>
    <t>МП "Автозаводский парк"</t>
  </si>
  <si>
    <t>ПС Соцгород ф.636 РП 20</t>
  </si>
  <si>
    <t>ТП 103, ТП 35</t>
  </si>
  <si>
    <t>ВРУ 1, ВРУ 2</t>
  </si>
  <si>
    <t>ООО "Гостиница "Волна"</t>
  </si>
  <si>
    <t>ПС Соцгород фф.635 636 РП 20</t>
  </si>
  <si>
    <t>пр. 1, 2, 15, 16</t>
  </si>
  <si>
    <t>ПС Спутник фф.602 622 РП 27 (ТП 143)
ПС Спутник фф.602 622 РП 30 (ТП 417)</t>
  </si>
  <si>
    <t>ТП 143, ТП 417</t>
  </si>
  <si>
    <t>ТП 216</t>
  </si>
  <si>
    <t>ПС Водозабор ф.615 РП 10</t>
  </si>
  <si>
    <t>ООО "Промтех"</t>
  </si>
  <si>
    <t>ПС Редуктор ф.625 РП 13</t>
  </si>
  <si>
    <t>ТП 17</t>
  </si>
  <si>
    <t>ТП 17А</t>
  </si>
  <si>
    <t>ООО Производственная компания "Метиз"</t>
  </si>
  <si>
    <t>ТП 250</t>
  </si>
  <si>
    <t>ТП 261</t>
  </si>
  <si>
    <t>ООО "Дворцовая площадь"</t>
  </si>
  <si>
    <t>ЦРП-1 ООО "НЭСК" ф.111 РП 6</t>
  </si>
  <si>
    <t>ТП 173</t>
  </si>
  <si>
    <t>пр.8</t>
  </si>
  <si>
    <t>ООО "Производственная компания "Инва Тех"</t>
  </si>
  <si>
    <t>ПС Соцгород ф.614 РП 13</t>
  </si>
  <si>
    <t>ТП 295</t>
  </si>
  <si>
    <t>ТП19А</t>
  </si>
  <si>
    <t>График временного отключения потребления электрической энергии на период 2017/2018г.г.</t>
  </si>
  <si>
    <t>Технический директор АО "Энергосетевая Компания"   ___________________________________________   К.В.Маланьин                             тел. 260-16-48</t>
  </si>
  <si>
    <r>
      <t>№ договора</t>
    </r>
    <r>
      <rPr>
        <b/>
        <sz val="12"/>
        <rFont val="Times New Roman"/>
        <family val="1"/>
      </rPr>
      <t xml:space="preserve">(договор энергоснабжения/ для ТСО- договор оказания услуг): 
</t>
    </r>
    <r>
      <rPr>
        <sz val="12"/>
        <rFont val="Times New Roman"/>
        <family val="1"/>
      </rPr>
      <t xml:space="preserve">№726-юр от 29.03.2012 оказания услуг по передаче эл.энергии (мощности) </t>
    </r>
  </si>
  <si>
    <t>РП4                                          яч. №4</t>
  </si>
  <si>
    <t>РП4                                          яч. №5</t>
  </si>
  <si>
    <t>РП4                                          яч. №8</t>
  </si>
  <si>
    <t>РП4                                          яч. №9</t>
  </si>
  <si>
    <t>РП4                                          яч. №10</t>
  </si>
  <si>
    <t>РП4                                          яч. №12</t>
  </si>
  <si>
    <t>РП4                                          яч. №13</t>
  </si>
  <si>
    <t>РП4                                          яч. №14</t>
  </si>
  <si>
    <t>РП4                                          яч. №15</t>
  </si>
  <si>
    <t>РП4                                          яч. №17</t>
  </si>
  <si>
    <t>РП4                                          яч. №20</t>
  </si>
  <si>
    <t>Всего по договору без сторонних потребителей</t>
  </si>
  <si>
    <t>по напряжению ВН</t>
  </si>
  <si>
    <t>по напряжению СН1</t>
  </si>
  <si>
    <t>по напряжению СН2</t>
  </si>
  <si>
    <t>РП4 
яч. №2</t>
  </si>
  <si>
    <r>
      <t xml:space="preserve">№ договора(договор энергоснабжения/для ТСО- договор оказания услуг): 
</t>
    </r>
    <r>
      <rPr>
        <sz val="12"/>
        <color indexed="8"/>
        <rFont val="Times New Roman"/>
        <family val="1"/>
      </rPr>
      <t xml:space="preserve">№726-юр от 29.03.2012 оказания услуг по передаче эл.энергии (мощности) </t>
    </r>
  </si>
  <si>
    <r>
      <t xml:space="preserve">Наименование (потребитель/ТСО): 
</t>
    </r>
    <r>
      <rPr>
        <sz val="12"/>
        <color indexed="8"/>
        <rFont val="Times New Roman"/>
        <family val="1"/>
      </rPr>
      <t>АО "Энергосетевая Компания" / ООО "Электросети"</t>
    </r>
  </si>
  <si>
    <t>Всего потребление электроэнергии за контрольный замер, тыс.кВт ч</t>
  </si>
  <si>
    <t>РП5                                          яч. №1</t>
  </si>
  <si>
    <t>РП5                                          яч. №3</t>
  </si>
  <si>
    <t>РП5                                          яч. №6</t>
  </si>
  <si>
    <t>РП5                                          яч. №12</t>
  </si>
  <si>
    <t>РП5                                          яч. №15</t>
  </si>
  <si>
    <t>РП5                                          яч. №17</t>
  </si>
  <si>
    <t>РП5                                          яч. №27</t>
  </si>
  <si>
    <t>РП5                                          яч. №29</t>
  </si>
  <si>
    <t>РП5                                          яч. №31</t>
  </si>
  <si>
    <t>РП5                                          яч. №35</t>
  </si>
  <si>
    <t>РП6                                          яч. №3</t>
  </si>
  <si>
    <t>РП6                                          яч. №4</t>
  </si>
  <si>
    <t>РП6                                          яч. №6</t>
  </si>
  <si>
    <t>РП6                                          яч. №7</t>
  </si>
  <si>
    <t>РП6                                          яч. №8</t>
  </si>
  <si>
    <t>РП6                                          яч. №9</t>
  </si>
  <si>
    <t>РП6                                          яч. №10</t>
  </si>
  <si>
    <t>РП6                                          яч. №12</t>
  </si>
  <si>
    <t>РП6                                          яч. №13</t>
  </si>
  <si>
    <t>РП6                                          яч. №14</t>
  </si>
  <si>
    <t>РП6                                          яч. №15</t>
  </si>
  <si>
    <t>РП6                                          яч. №16</t>
  </si>
  <si>
    <t>РП7                                          яч. №3</t>
  </si>
  <si>
    <t>РП7                                          яч. №4</t>
  </si>
  <si>
    <t>РП7                                          яч. №5</t>
  </si>
  <si>
    <t>РП7                                          яч. №6</t>
  </si>
  <si>
    <t>РП7                                          яч. №7</t>
  </si>
  <si>
    <t>РП7                                          яч. №9</t>
  </si>
  <si>
    <t>РП7                                          яч. №10</t>
  </si>
  <si>
    <t>РП-8                                          яч. №7</t>
  </si>
  <si>
    <t>РП-8                                          яч. №8</t>
  </si>
  <si>
    <t>РП-8                                          яч. №9</t>
  </si>
  <si>
    <t>РП-8                                          яч. №10</t>
  </si>
  <si>
    <t>РП-8                                          яч. №11</t>
  </si>
  <si>
    <t>РП-8                                          яч. №12</t>
  </si>
  <si>
    <t>РП-8                                          яч. №13</t>
  </si>
  <si>
    <t>РП-8                                          яч. №15</t>
  </si>
  <si>
    <t xml:space="preserve">Всего по договору без сторонних потребителей </t>
  </si>
  <si>
    <t>РП9                                         яч. №2</t>
  </si>
  <si>
    <t>РП9                                         яч. №3</t>
  </si>
  <si>
    <t>РП9                                          яч. №5</t>
  </si>
  <si>
    <t>РП9                                         яч. №6</t>
  </si>
  <si>
    <t>РП9                                          яч. №7</t>
  </si>
  <si>
    <t>РП9                                          яч. №9</t>
  </si>
  <si>
    <t>РП9                                          яч. №10</t>
  </si>
  <si>
    <t>РП9                                         яч. №12</t>
  </si>
  <si>
    <t>РП10                                         яч. №5</t>
  </si>
  <si>
    <t>РП10                                         яч. №7</t>
  </si>
  <si>
    <t>РП10                                         яч. №9</t>
  </si>
  <si>
    <t>РП10                                         яч. №10</t>
  </si>
  <si>
    <t>РП10                                         яч. №11</t>
  </si>
  <si>
    <t>РП10                                         яч. №12</t>
  </si>
  <si>
    <t>РП10                                         яч. №14</t>
  </si>
  <si>
    <t>РП11                                          яч. №1</t>
  </si>
  <si>
    <t>РП11                                          яч. №5</t>
  </si>
  <si>
    <t>РП11                                          яч. №7</t>
  </si>
  <si>
    <t>РП11                                          яч. №8</t>
  </si>
  <si>
    <t>РП11                                          яч. №9</t>
  </si>
  <si>
    <t>РП11                                          яч. №10</t>
  </si>
  <si>
    <t>РП11                                          яч. №11</t>
  </si>
  <si>
    <t>РП11                                          яч. №12</t>
  </si>
  <si>
    <t>РП11                                          яч. №14</t>
  </si>
  <si>
    <t>РП13                                          яч. №1</t>
  </si>
  <si>
    <t>РП13                                          яч. №2</t>
  </si>
  <si>
    <t>РП13                                          яч. №9</t>
  </si>
  <si>
    <t>РП13                                          яч. №10</t>
  </si>
  <si>
    <t>РП13                                          яч. №13</t>
  </si>
  <si>
    <t>РП13                                          яч. №14</t>
  </si>
  <si>
    <t>РП13                                          яч. №19</t>
  </si>
  <si>
    <t>РП13                                          яч. №22</t>
  </si>
  <si>
    <t>РП13                                          яч. №23</t>
  </si>
  <si>
    <t>РП13                                          яч. №24</t>
  </si>
  <si>
    <t>РП13                                          яч. №28</t>
  </si>
  <si>
    <t>РП14                                          яч. №2</t>
  </si>
  <si>
    <t>РП14                                          яч. №3</t>
  </si>
  <si>
    <t>РП14                                          яч. №5</t>
  </si>
  <si>
    <t>РП14                                          яч. №7</t>
  </si>
  <si>
    <t>РП14                                          яч. №8</t>
  </si>
  <si>
    <t>РП14                                          яч. №9</t>
  </si>
  <si>
    <t>РП14                                          яч. №10</t>
  </si>
  <si>
    <t>РП14                                          яч. №12</t>
  </si>
  <si>
    <t>РП15                                          яч. №2</t>
  </si>
  <si>
    <t>РП15                                          яч. №5</t>
  </si>
  <si>
    <t>РП15                                          яч. №10</t>
  </si>
  <si>
    <t>РП15                                          яч. №11</t>
  </si>
  <si>
    <t>РП15                                          яч. №12</t>
  </si>
  <si>
    <t>РП15                                          яч. №13</t>
  </si>
  <si>
    <t>РП15                                          яч. №15</t>
  </si>
  <si>
    <t>РП15                                          яч. №17</t>
  </si>
  <si>
    <t>РП15                                          яч. №18</t>
  </si>
  <si>
    <t>РП19                                          яч. №4</t>
  </si>
  <si>
    <t>РП19                                          яч. №5</t>
  </si>
  <si>
    <t>РП19                                          яч. №8</t>
  </si>
  <si>
    <t>РП19                                          яч. №9</t>
  </si>
  <si>
    <t>РП19                                          яч. №10</t>
  </si>
  <si>
    <t>РП19                                          яч. №11</t>
  </si>
  <si>
    <t>РП19                                          яч. №12</t>
  </si>
  <si>
    <t>РП19                                          яч. №13</t>
  </si>
  <si>
    <t>РП19                                          яч. №14</t>
  </si>
  <si>
    <t>РП19                                          яч. №15</t>
  </si>
  <si>
    <t>РП20                                          яч. №4</t>
  </si>
  <si>
    <t>РП20                                          яч. №5</t>
  </si>
  <si>
    <t>РП20                                          яч. №10</t>
  </si>
  <si>
    <t>РП20                                          яч. №11</t>
  </si>
  <si>
    <t>РП20                                          яч. №12</t>
  </si>
  <si>
    <t>РП20                                          яч. №13</t>
  </si>
  <si>
    <t>РП20                                          яч. №15</t>
  </si>
  <si>
    <t>РП20                                          яч. №16</t>
  </si>
  <si>
    <t>РП20                                          яч. №17</t>
  </si>
  <si>
    <t>РП20                                          яч. №18</t>
  </si>
  <si>
    <t>РП20                                          яч. №19</t>
  </si>
  <si>
    <t>РП22                                          яч. №4</t>
  </si>
  <si>
    <t>РП22                                          яч. №5</t>
  </si>
  <si>
    <t>РП22                                          яч. №8</t>
  </si>
  <si>
    <t>РП22                                          яч. №9</t>
  </si>
  <si>
    <t>РП22                                          яч. №11</t>
  </si>
  <si>
    <t>РП22                                          яч. №12</t>
  </si>
  <si>
    <t>РП22                                          яч. №13</t>
  </si>
  <si>
    <t>РП22                                          яч. №14</t>
  </si>
  <si>
    <t>РП22                                          яч. №15</t>
  </si>
  <si>
    <t>РП22                                          яч. №18</t>
  </si>
  <si>
    <t>РП24                                          яч. №2</t>
  </si>
  <si>
    <t>РП24                                          яч. №3</t>
  </si>
  <si>
    <t>РП24                                          яч. №4</t>
  </si>
  <si>
    <t>РП24                                          яч. №5</t>
  </si>
  <si>
    <t>РП24                                          яч. №6</t>
  </si>
  <si>
    <t>РП24                                          яч. №7</t>
  </si>
  <si>
    <t>РП24                                          яч. №8</t>
  </si>
  <si>
    <t>РП24                                          яч. №9</t>
  </si>
  <si>
    <t>РП24                                          яч. №10</t>
  </si>
  <si>
    <t>РП24                                          яч. №11</t>
  </si>
  <si>
    <t>РП24                                          яч. №12</t>
  </si>
  <si>
    <t>РП24                                          яч. №15</t>
  </si>
  <si>
    <t>РП24                                          яч. №17</t>
  </si>
  <si>
    <t>РП25                                          яч. №8</t>
  </si>
  <si>
    <t>РП25                                          яч. №9</t>
  </si>
  <si>
    <t>РП25                                          яч. №10</t>
  </si>
  <si>
    <t>РП25                                          яч. №11</t>
  </si>
  <si>
    <t>РП25                                          яч. №14</t>
  </si>
  <si>
    <t>РП25                                          яч. №17</t>
  </si>
  <si>
    <t>РП26                                          яч. №4</t>
  </si>
  <si>
    <t>РП26                                          яч. №6</t>
  </si>
  <si>
    <t>РП26                                          яч. №10</t>
  </si>
  <si>
    <t>РП26                                          яч. №11</t>
  </si>
  <si>
    <t>РП26                                          яч. №12</t>
  </si>
  <si>
    <t>РП26                                          яч. №13</t>
  </si>
  <si>
    <t>РП26                                          яч. №15</t>
  </si>
  <si>
    <t>РП26                                          яч. №16</t>
  </si>
  <si>
    <t>РП26                                          яч. №17</t>
  </si>
  <si>
    <t>РП26                                          яч. №19</t>
  </si>
  <si>
    <t>РП26                                          яч. №20</t>
  </si>
  <si>
    <t>РП26                                          яч. №21</t>
  </si>
  <si>
    <t>РП27                                          яч. №4</t>
  </si>
  <si>
    <t>РП27                                          яч. №5</t>
  </si>
  <si>
    <t>РП27                                          яч. №6</t>
  </si>
  <si>
    <t>РП27                                          яч. №7</t>
  </si>
  <si>
    <t>РП27                                          яч. №10</t>
  </si>
  <si>
    <t>РП27                                          яч. №11</t>
  </si>
  <si>
    <t>РП27                                          яч. №14</t>
  </si>
  <si>
    <t>РП27                                          яч. №15</t>
  </si>
  <si>
    <t>РП27                                          яч. №17</t>
  </si>
  <si>
    <t>РП112                                          яч. №5</t>
  </si>
  <si>
    <t>РП112                                          яч. №10</t>
  </si>
  <si>
    <t>РП112                                          яч. №12</t>
  </si>
  <si>
    <t>РП112                                          яч. №13</t>
  </si>
  <si>
    <t>РП112                                          яч. №15</t>
  </si>
  <si>
    <t>РП112                                          яч. №16</t>
  </si>
  <si>
    <t>ТП-127                                          яч. №3       ввод 2</t>
  </si>
  <si>
    <t>ТП-127                                          яч. №7     ввод 1</t>
  </si>
  <si>
    <t>ТП-795                                          от яч. №25 РП-5</t>
  </si>
  <si>
    <t>ТП-90А                                          от яч. №14 РП-10</t>
  </si>
  <si>
    <r>
      <t xml:space="preserve">Наименование (потребитель/ТСО): 
</t>
    </r>
    <r>
      <rPr>
        <sz val="12"/>
        <color indexed="8"/>
        <rFont val="Times New Roman"/>
        <family val="1"/>
      </rPr>
      <t>АО "Энергосетевая Компания" / ф-л "Нижновэнерго" ПАО "МРСК Центра и Приволжья"</t>
    </r>
  </si>
  <si>
    <t>ПС Спутник ф.601</t>
  </si>
  <si>
    <t>РП-15 ф.150</t>
  </si>
  <si>
    <t>Лист 1 из 20</t>
  </si>
  <si>
    <t>Лист 2 из 20</t>
  </si>
  <si>
    <t>Лист 3 из 20</t>
  </si>
  <si>
    <t>Лист 4 из 20</t>
  </si>
  <si>
    <t>Лист 5 из 20</t>
  </si>
  <si>
    <t>Лист 6 из 20</t>
  </si>
  <si>
    <t>Лист 7 из 20</t>
  </si>
  <si>
    <t>Лист 8 из 20</t>
  </si>
  <si>
    <t>Лист 9 из 20</t>
  </si>
  <si>
    <t>Лист 10 из 20</t>
  </si>
  <si>
    <t>Лист 11 из 20</t>
  </si>
  <si>
    <t>Лист 12 из 20</t>
  </si>
  <si>
    <t>Лист 13 из 20</t>
  </si>
  <si>
    <t>Лист 14 из 20</t>
  </si>
  <si>
    <t>Лист 15 из 20</t>
  </si>
  <si>
    <t>Лист 16 из 20</t>
  </si>
  <si>
    <t>Лист 17 из 20</t>
  </si>
  <si>
    <t>Лист 18 из 20</t>
  </si>
  <si>
    <t>Лист 19 из 20</t>
  </si>
  <si>
    <t>Лист 20 из 20</t>
  </si>
  <si>
    <t>Лист 1 из 1</t>
  </si>
  <si>
    <r>
      <t xml:space="preserve">Наименование (потребитель/ТСО): 
</t>
    </r>
    <r>
      <rPr>
        <sz val="12"/>
        <color indexed="8"/>
        <rFont val="Times New Roman"/>
        <family val="1"/>
      </rPr>
      <t>АО "Энергосетевая Компания" / ОАО "Нижегородский Водоканал"</t>
    </r>
  </si>
  <si>
    <t>КНС "Юго-Западная" ф.173/56 РП 7</t>
  </si>
  <si>
    <t>КНС "Юго-Западная" ф.270 РП 27</t>
  </si>
  <si>
    <t>КНС "Юго-Западная" ф.171 РП 127</t>
  </si>
  <si>
    <t>КНС "Юго-Западная" ф.273 РП 27</t>
  </si>
  <si>
    <r>
      <t xml:space="preserve">Наименование (потребитель/ТСО): 
</t>
    </r>
    <r>
      <rPr>
        <sz val="12"/>
        <color indexed="8"/>
        <rFont val="Times New Roman"/>
        <family val="1"/>
      </rPr>
      <t>АО "Энергосетевая Компания" / ООО "Нижегородская Электросетевая Компания"</t>
    </r>
  </si>
  <si>
    <t>ЦРП-1  ф.112
(РП-6)</t>
  </si>
  <si>
    <t xml:space="preserve">Примечание о нехарактерности нагрузок в режимный день: 
</t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</si>
  <si>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0002\1\1</t>
    </r>
  </si>
  <si>
    <t>Субабоненты по тарифным группам, МВт</t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</si>
  <si>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1308\1\1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</si>
  <si>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2851\1\1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</si>
  <si>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0436\1\1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</si>
  <si>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0010\1\1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</si>
  <si>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1768\1\1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</si>
  <si>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0227\1\1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</si>
  <si>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0426\1\1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</si>
  <si>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договор энергоснабжения № 0678\1\3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</si>
  <si>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>АО "Энергосетевая Компания" / Пушкин В.Е. ИП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</si>
  <si>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>АО "Энергосетевая Компания" / ГБУЗ НО "Городская клиническая  больница № 13 Автозаводского района"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</si>
  <si>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 xml:space="preserve">АО "Энергосетевая Компания" / Федеральное  казенное  учреждение "Исправительная колония №2  Главного управления Федеральной  службы исполнения наказаний  по  Нижегородской области"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</si>
  <si>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 xml:space="preserve">АО "Энергосетевая Компания" / АО "МагнаАвтомативРус"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</si>
  <si>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 xml:space="preserve">АО "Энергосетевая Компания" / ЗАО "Торгово-сервисный центр "Автозаводский"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</si>
  <si>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 xml:space="preserve">АО "Энергосетевая Компания" / ООО "Гостиница "Волна"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</si>
  <si>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 xml:space="preserve">АО "Энергосетевая Компания" / "Спар Миддл Волга"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</si>
  <si>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 xml:space="preserve">АО "Энергосетевая Компания" / Некоммерческое партнерство "Хоккейный  клуб "Торпедо"    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</si>
  <si>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 xml:space="preserve">АО "Энергосетевая Компания" / ООО "Автозаводский универмаг"    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</si>
  <si>
    <t>Лист 1 из 9</t>
  </si>
  <si>
    <t>Лист 2 из 9</t>
  </si>
  <si>
    <t>Лист 3 из 9</t>
  </si>
  <si>
    <t>Лист 4 из 9</t>
  </si>
  <si>
    <t>Лист 5 из 9</t>
  </si>
  <si>
    <t>Лист 6 из 9</t>
  </si>
  <si>
    <t>Лист 7 из 9</t>
  </si>
  <si>
    <t>Лист 8 из 9</t>
  </si>
  <si>
    <t>Лист 9 из 9</t>
  </si>
  <si>
    <t xml:space="preserve">Технический директор АО "Энергосетевая Компания"   _____________________________________   К.В.Маланьин  </t>
  </si>
  <si>
    <t>Производственная</t>
  </si>
  <si>
    <t>Непроизводственная</t>
  </si>
  <si>
    <t xml:space="preserve">Двухставочные </t>
  </si>
  <si>
    <t>Прочие одноставочные</t>
  </si>
  <si>
    <t>Бюджетные</t>
  </si>
  <si>
    <t>Социальнозначимые объекты</t>
  </si>
  <si>
    <t>Актив. мощность</t>
  </si>
  <si>
    <t>Реакт. мощность</t>
  </si>
  <si>
    <t>Сторонние потребители , МВт</t>
  </si>
  <si>
    <t xml:space="preserve"> тел. 260-16-48</t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</si>
  <si>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>АО "Энергосетевая Компания" / ф-л "Нижновэнерго" ПАО "МРСК Центра и Приволжья"</t>
    </r>
  </si>
  <si>
    <r>
      <t xml:space="preserve">№ договора(договор энергоснабжения/ для ТСО договор оказания услуг): </t>
    </r>
    <r>
      <rPr>
        <sz val="12"/>
        <color indexed="8"/>
        <rFont val="Times New Roman"/>
        <family val="1"/>
      </rPr>
      <t>№726-юр от 29.03.2012 оказания услуг по передаче эл.энергии (мощности)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</si>
  <si>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>АО "Энергосетевая Компания" / ОАО "Нижегородский Водоканал"</t>
    </r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</si>
  <si>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>АО "Энергосетевая Компания" /  ОАО "Оборонэнерго"</t>
    </r>
  </si>
  <si>
    <t>-</t>
  </si>
  <si>
    <r>
      <t xml:space="preserve">Наименование (потребитель/ТСО): </t>
    </r>
    <r>
      <rPr>
        <sz val="12"/>
        <color indexed="8"/>
        <rFont val="Times New Roman"/>
        <family val="1"/>
      </rPr>
      <t>АО "Энергосетевая Компания" /  ООО "Коммунальная сетевая компания"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</si>
</sst>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0.000"/>
    <numFmt numFmtId="178" formatCode="0.0"/>
    <numFmt numFmtId="179" formatCode="0.0000"/>
    <numFmt numFmtId="180" formatCode="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/>
    </xf>
    <xf numFmtId="0" fontId="22" fillId="0" borderId="0" xfId="0" applyNumberFormat="1" applyFont="1" applyFill="1" applyAlignment="1">
      <alignment horizontal="center" vertical="top"/>
    </xf>
    <xf numFmtId="0" fontId="22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6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righ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righ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0" fontId="72" fillId="0" borderId="4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177" fontId="20" fillId="0" borderId="37" xfId="0" applyNumberFormat="1" applyFont="1" applyFill="1" applyBorder="1" applyAlignment="1">
      <alignment horizontal="center" vertical="center"/>
    </xf>
    <xf numFmtId="177" fontId="20" fillId="0" borderId="42" xfId="0" applyNumberFormat="1" applyFont="1" applyFill="1" applyBorder="1" applyAlignment="1">
      <alignment horizontal="center" vertical="center"/>
    </xf>
    <xf numFmtId="177" fontId="20" fillId="0" borderId="42" xfId="0" applyNumberFormat="1" applyFont="1" applyFill="1" applyBorder="1" applyAlignment="1">
      <alignment horizontal="center" vertical="center" wrapText="1"/>
    </xf>
    <xf numFmtId="177" fontId="20" fillId="0" borderId="19" xfId="0" applyNumberFormat="1" applyFont="1" applyFill="1" applyBorder="1" applyAlignment="1">
      <alignment horizontal="center" vertical="center"/>
    </xf>
    <xf numFmtId="177" fontId="20" fillId="0" borderId="38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20" xfId="0" applyNumberFormat="1" applyFont="1" applyFill="1" applyBorder="1" applyAlignment="1">
      <alignment horizontal="center" vertical="center"/>
    </xf>
    <xf numFmtId="177" fontId="20" fillId="0" borderId="38" xfId="0" applyNumberFormat="1" applyFont="1" applyFill="1" applyBorder="1" applyAlignment="1">
      <alignment horizontal="center" vertical="center" wrapText="1"/>
    </xf>
    <xf numFmtId="177" fontId="20" fillId="0" borderId="39" xfId="0" applyNumberFormat="1" applyFont="1" applyFill="1" applyBorder="1" applyAlignment="1">
      <alignment horizontal="center" vertical="center" wrapText="1"/>
    </xf>
    <xf numFmtId="177" fontId="20" fillId="0" borderId="43" xfId="0" applyNumberFormat="1" applyFont="1" applyFill="1" applyBorder="1" applyAlignment="1">
      <alignment horizontal="center" vertical="center" wrapText="1"/>
    </xf>
    <xf numFmtId="177" fontId="20" fillId="0" borderId="43" xfId="0" applyNumberFormat="1" applyFont="1" applyFill="1" applyBorder="1" applyAlignment="1">
      <alignment horizontal="center" vertical="center"/>
    </xf>
    <xf numFmtId="177" fontId="20" fillId="0" borderId="4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70" fillId="0" borderId="0" xfId="0" applyFont="1" applyFill="1" applyAlignment="1">
      <alignment/>
    </xf>
    <xf numFmtId="177" fontId="59" fillId="0" borderId="0" xfId="0" applyNumberFormat="1" applyFont="1" applyFill="1" applyAlignment="1">
      <alignment vertical="center"/>
    </xf>
    <xf numFmtId="177" fontId="5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2" fontId="7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179" fontId="7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vertical="center" wrapText="1"/>
    </xf>
    <xf numFmtId="2" fontId="7" fillId="0" borderId="44" xfId="0" applyNumberFormat="1" applyFont="1" applyBorder="1" applyAlignment="1">
      <alignment vertical="center" wrapText="1"/>
    </xf>
    <xf numFmtId="0" fontId="7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vertical="top" wrapText="1"/>
    </xf>
    <xf numFmtId="0" fontId="75" fillId="0" borderId="10" xfId="0" applyFont="1" applyFill="1" applyBorder="1" applyAlignment="1">
      <alignment horizontal="center"/>
    </xf>
    <xf numFmtId="179" fontId="75" fillId="0" borderId="10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179" fontId="7" fillId="0" borderId="10" xfId="53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10" fillId="0" borderId="45" xfId="0" applyNumberFormat="1" applyFont="1" applyBorder="1" applyAlignment="1">
      <alignment vertical="top" wrapText="1"/>
    </xf>
    <xf numFmtId="2" fontId="7" fillId="0" borderId="45" xfId="0" applyNumberFormat="1" applyFont="1" applyBorder="1" applyAlignment="1">
      <alignment vertical="center" wrapText="1"/>
    </xf>
    <xf numFmtId="49" fontId="10" fillId="0" borderId="44" xfId="0" applyNumberFormat="1" applyFont="1" applyBorder="1" applyAlignment="1">
      <alignment vertical="top" wrapText="1"/>
    </xf>
    <xf numFmtId="179" fontId="75" fillId="0" borderId="10" xfId="53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79" fontId="0" fillId="33" borderId="0" xfId="0" applyNumberFormat="1" applyFill="1" applyAlignment="1">
      <alignment horizontal="right"/>
    </xf>
    <xf numFmtId="179" fontId="7" fillId="0" borderId="45" xfId="0" applyNumberFormat="1" applyFont="1" applyBorder="1" applyAlignment="1">
      <alignment vertical="center" wrapText="1"/>
    </xf>
    <xf numFmtId="179" fontId="7" fillId="0" borderId="44" xfId="0" applyNumberFormat="1" applyFont="1" applyBorder="1" applyAlignment="1">
      <alignment vertical="center" wrapText="1"/>
    </xf>
    <xf numFmtId="179" fontId="75" fillId="0" borderId="10" xfId="0" applyNumberFormat="1" applyFont="1" applyFill="1" applyBorder="1" applyAlignment="1">
      <alignment horizontal="right"/>
    </xf>
    <xf numFmtId="179" fontId="7" fillId="0" borderId="10" xfId="0" applyNumberFormat="1" applyFont="1" applyBorder="1" applyAlignment="1">
      <alignment horizontal="right" vertical="top" wrapText="1"/>
    </xf>
    <xf numFmtId="179" fontId="10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/>
    </xf>
    <xf numFmtId="0" fontId="72" fillId="0" borderId="0" xfId="0" applyFont="1" applyAlignment="1">
      <alignment/>
    </xf>
    <xf numFmtId="0" fontId="10" fillId="0" borderId="41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center" vertical="center" textRotation="90" wrapText="1"/>
    </xf>
    <xf numFmtId="0" fontId="8" fillId="0" borderId="4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1"/>
    </xf>
    <xf numFmtId="0" fontId="11" fillId="0" borderId="47" xfId="0" applyFont="1" applyFill="1" applyBorder="1" applyAlignment="1">
      <alignment horizontal="center" vertical="center" textRotation="1"/>
    </xf>
    <xf numFmtId="0" fontId="2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left" vertical="top"/>
    </xf>
    <xf numFmtId="0" fontId="2" fillId="0" borderId="45" xfId="53" applyFont="1" applyBorder="1" applyAlignment="1">
      <alignment horizontal="center" vertical="center" textRotation="90" wrapText="1"/>
      <protection/>
    </xf>
    <xf numFmtId="0" fontId="2" fillId="0" borderId="49" xfId="53" applyFont="1" applyBorder="1" applyAlignment="1">
      <alignment horizontal="center" vertical="center" textRotation="90" wrapText="1"/>
      <protection/>
    </xf>
    <xf numFmtId="0" fontId="2" fillId="0" borderId="44" xfId="53" applyFont="1" applyBorder="1" applyAlignment="1">
      <alignment horizontal="center" vertical="center" textRotation="90" wrapText="1"/>
      <protection/>
    </xf>
    <xf numFmtId="0" fontId="22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5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top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59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23</xdr:row>
      <xdr:rowOff>0</xdr:rowOff>
    </xdr:from>
    <xdr:to>
      <xdr:col>17</xdr:col>
      <xdr:colOff>295275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>
          <a:off x="9982200" y="10106025"/>
          <a:ext cx="2476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1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9.140625" defaultRowHeight="15"/>
  <cols>
    <col min="1" max="1" width="13.140625" style="0" customWidth="1"/>
    <col min="2" max="19" width="11.8515625" style="0" customWidth="1"/>
    <col min="20" max="20" width="12.28125" style="0" customWidth="1"/>
  </cols>
  <sheetData>
    <row r="1" spans="1:18" s="104" customFormat="1" ht="15.75">
      <c r="A1" s="178" t="s">
        <v>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9" s="104" customFormat="1" ht="46.5" customHeight="1">
      <c r="A2" s="180" t="s">
        <v>77</v>
      </c>
      <c r="B2" s="181"/>
      <c r="C2" s="177" t="s">
        <v>148</v>
      </c>
      <c r="D2" s="177"/>
      <c r="E2" s="182"/>
      <c r="F2" s="182"/>
      <c r="G2" s="182"/>
      <c r="H2" s="182"/>
      <c r="I2" s="182"/>
      <c r="J2" s="182"/>
      <c r="K2" s="177" t="s">
        <v>147</v>
      </c>
      <c r="L2" s="177"/>
      <c r="M2" s="177"/>
      <c r="N2" s="177"/>
      <c r="O2" s="177"/>
      <c r="P2" s="177"/>
      <c r="Q2" s="177"/>
      <c r="R2" s="177"/>
      <c r="S2" s="177"/>
    </row>
    <row r="3" spans="1:19" ht="15" customHeight="1">
      <c r="A3" s="165" t="s">
        <v>0</v>
      </c>
      <c r="B3" s="158" t="s">
        <v>146</v>
      </c>
      <c r="C3" s="158" t="s">
        <v>131</v>
      </c>
      <c r="D3" s="158" t="s">
        <v>132</v>
      </c>
      <c r="E3" s="158" t="s">
        <v>133</v>
      </c>
      <c r="F3" s="158" t="s">
        <v>134</v>
      </c>
      <c r="G3" s="158" t="s">
        <v>135</v>
      </c>
      <c r="H3" s="158" t="s">
        <v>136</v>
      </c>
      <c r="I3" s="158" t="s">
        <v>137</v>
      </c>
      <c r="J3" s="158" t="s">
        <v>138</v>
      </c>
      <c r="K3" s="158" t="s">
        <v>139</v>
      </c>
      <c r="L3" s="158" t="s">
        <v>140</v>
      </c>
      <c r="M3" s="158" t="s">
        <v>141</v>
      </c>
      <c r="N3" s="174" t="s">
        <v>1</v>
      </c>
      <c r="O3" s="174"/>
      <c r="P3" s="174"/>
      <c r="Q3" s="157" t="s">
        <v>14</v>
      </c>
      <c r="R3" s="157" t="s">
        <v>35</v>
      </c>
      <c r="S3" s="157" t="s">
        <v>142</v>
      </c>
    </row>
    <row r="4" spans="1:19" ht="15" customHeight="1">
      <c r="A4" s="165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74"/>
      <c r="O4" s="174"/>
      <c r="P4" s="174"/>
      <c r="Q4" s="157"/>
      <c r="R4" s="157"/>
      <c r="S4" s="157"/>
    </row>
    <row r="5" spans="1:19" ht="15" customHeight="1">
      <c r="A5" s="165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6" t="s">
        <v>143</v>
      </c>
      <c r="O5" s="176" t="s">
        <v>144</v>
      </c>
      <c r="P5" s="176" t="s">
        <v>145</v>
      </c>
      <c r="Q5" s="157"/>
      <c r="R5" s="157"/>
      <c r="S5" s="157"/>
    </row>
    <row r="6" spans="1:19" ht="15" customHeight="1">
      <c r="A6" s="165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76"/>
      <c r="O6" s="176"/>
      <c r="P6" s="176"/>
      <c r="Q6" s="157"/>
      <c r="R6" s="175"/>
      <c r="S6" s="175"/>
    </row>
    <row r="7" spans="1:19" ht="15" customHeight="1">
      <c r="A7" s="165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76"/>
      <c r="O7" s="176"/>
      <c r="P7" s="176"/>
      <c r="Q7" s="157"/>
      <c r="R7" s="175"/>
      <c r="S7" s="175"/>
    </row>
    <row r="8" spans="1:19" ht="15" customHeight="1">
      <c r="A8" s="165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6"/>
      <c r="O8" s="176"/>
      <c r="P8" s="176"/>
      <c r="Q8" s="157"/>
      <c r="R8" s="175"/>
      <c r="S8" s="175"/>
    </row>
    <row r="9" spans="1:19" ht="15.75" customHeight="1">
      <c r="A9" s="165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6"/>
      <c r="O9" s="176"/>
      <c r="P9" s="176"/>
      <c r="Q9" s="157"/>
      <c r="R9" s="175"/>
      <c r="S9" s="175"/>
    </row>
    <row r="10" spans="1:19" s="16" customFormat="1" ht="15">
      <c r="A10" s="127"/>
      <c r="B10" s="114">
        <v>1</v>
      </c>
      <c r="C10" s="114">
        <v>2</v>
      </c>
      <c r="D10" s="114">
        <v>3</v>
      </c>
      <c r="E10" s="114">
        <v>4</v>
      </c>
      <c r="F10" s="114">
        <v>5</v>
      </c>
      <c r="G10" s="114">
        <v>6</v>
      </c>
      <c r="H10" s="114">
        <v>7</v>
      </c>
      <c r="I10" s="114">
        <v>8</v>
      </c>
      <c r="J10" s="114">
        <v>9</v>
      </c>
      <c r="K10" s="114">
        <v>10</v>
      </c>
      <c r="L10" s="114">
        <v>11</v>
      </c>
      <c r="M10" s="114">
        <v>12</v>
      </c>
      <c r="N10" s="114">
        <v>13</v>
      </c>
      <c r="O10" s="114">
        <v>14</v>
      </c>
      <c r="P10" s="114">
        <v>15</v>
      </c>
      <c r="Q10" s="114">
        <v>16</v>
      </c>
      <c r="R10" s="114">
        <v>17</v>
      </c>
      <c r="S10" s="114">
        <v>18</v>
      </c>
    </row>
    <row r="11" spans="1:19" ht="15.75">
      <c r="A11" s="128" t="s">
        <v>2</v>
      </c>
      <c r="B11" s="108">
        <v>0.09708</v>
      </c>
      <c r="C11" s="108">
        <v>0.0072</v>
      </c>
      <c r="D11" s="108">
        <v>0.2214</v>
      </c>
      <c r="E11" s="108">
        <v>0.0057599999999999995</v>
      </c>
      <c r="F11" s="108">
        <v>0.31715999999999994</v>
      </c>
      <c r="G11" s="108">
        <v>0.04584</v>
      </c>
      <c r="H11" s="108">
        <v>0.16247999999999999</v>
      </c>
      <c r="I11" s="108">
        <v>0.19932</v>
      </c>
      <c r="J11" s="108">
        <v>0.41015999999999997</v>
      </c>
      <c r="K11" s="108">
        <v>0.17784</v>
      </c>
      <c r="L11" s="108">
        <v>0.31692000000000004</v>
      </c>
      <c r="M11" s="108">
        <v>0</v>
      </c>
      <c r="N11" s="108"/>
      <c r="O11" s="108"/>
      <c r="P11" s="108">
        <f>SUM(B11:M11)</f>
        <v>1.9611599999999998</v>
      </c>
      <c r="Q11" s="108">
        <f>N11+O11+P11</f>
        <v>1.9611599999999998</v>
      </c>
      <c r="R11" s="108"/>
      <c r="S11" s="108">
        <f>Q11-R11</f>
        <v>1.9611599999999998</v>
      </c>
    </row>
    <row r="12" spans="1:19" ht="15.75">
      <c r="A12" s="128" t="s">
        <v>15</v>
      </c>
      <c r="B12" s="108">
        <v>0.09264</v>
      </c>
      <c r="C12" s="108">
        <v>0.00726</v>
      </c>
      <c r="D12" s="108">
        <v>0.19824</v>
      </c>
      <c r="E12" s="108">
        <v>0.005399999999999999</v>
      </c>
      <c r="F12" s="108">
        <v>0.282</v>
      </c>
      <c r="G12" s="108">
        <v>0.04536</v>
      </c>
      <c r="H12" s="108">
        <v>0.14568</v>
      </c>
      <c r="I12" s="108">
        <v>0.174</v>
      </c>
      <c r="J12" s="108">
        <v>0.36948000000000003</v>
      </c>
      <c r="K12" s="108">
        <v>0.16223999999999997</v>
      </c>
      <c r="L12" s="108">
        <v>0.28344</v>
      </c>
      <c r="M12" s="108">
        <v>0</v>
      </c>
      <c r="N12" s="108"/>
      <c r="O12" s="108"/>
      <c r="P12" s="108">
        <f aca="true" t="shared" si="0" ref="P12:P34">SUM(B12:M12)</f>
        <v>1.76574</v>
      </c>
      <c r="Q12" s="108">
        <f aca="true" t="shared" si="1" ref="Q12:Q34">N12+O12+P12</f>
        <v>1.76574</v>
      </c>
      <c r="R12" s="108"/>
      <c r="S12" s="108">
        <f aca="true" t="shared" si="2" ref="S12:S34">Q12-R12</f>
        <v>1.76574</v>
      </c>
    </row>
    <row r="13" spans="1:19" ht="15.75">
      <c r="A13" s="128" t="s">
        <v>16</v>
      </c>
      <c r="B13" s="108">
        <v>0.08724</v>
      </c>
      <c r="C13" s="108">
        <v>0.00708</v>
      </c>
      <c r="D13" s="108">
        <v>0.19127999999999998</v>
      </c>
      <c r="E13" s="108">
        <v>0.00552</v>
      </c>
      <c r="F13" s="108">
        <v>0.26315999999999995</v>
      </c>
      <c r="G13" s="108">
        <v>0.04512000000000001</v>
      </c>
      <c r="H13" s="108">
        <v>0.13416</v>
      </c>
      <c r="I13" s="108">
        <v>0.16391999999999998</v>
      </c>
      <c r="J13" s="108">
        <v>0.33972</v>
      </c>
      <c r="K13" s="108">
        <v>0.15252</v>
      </c>
      <c r="L13" s="108">
        <v>0.26448</v>
      </c>
      <c r="M13" s="108">
        <v>0</v>
      </c>
      <c r="N13" s="108"/>
      <c r="O13" s="108"/>
      <c r="P13" s="108">
        <f t="shared" si="0"/>
        <v>1.6542000000000001</v>
      </c>
      <c r="Q13" s="108">
        <f t="shared" si="1"/>
        <v>1.6542000000000001</v>
      </c>
      <c r="R13" s="108"/>
      <c r="S13" s="108">
        <f t="shared" si="2"/>
        <v>1.6542000000000001</v>
      </c>
    </row>
    <row r="14" spans="1:19" ht="15.75">
      <c r="A14" s="128" t="s">
        <v>17</v>
      </c>
      <c r="B14" s="108">
        <v>0.08639999999999999</v>
      </c>
      <c r="C14" s="108">
        <v>0.0071400000000000005</v>
      </c>
      <c r="D14" s="108">
        <v>0.18708000000000002</v>
      </c>
      <c r="E14" s="108">
        <v>0.0057599999999999995</v>
      </c>
      <c r="F14" s="108">
        <v>0.26195999999999997</v>
      </c>
      <c r="G14" s="108">
        <v>0.04488</v>
      </c>
      <c r="H14" s="108">
        <v>0.13644</v>
      </c>
      <c r="I14" s="108">
        <v>0.16656</v>
      </c>
      <c r="J14" s="108">
        <v>0.32580000000000003</v>
      </c>
      <c r="K14" s="108">
        <v>0.14964000000000002</v>
      </c>
      <c r="L14" s="108">
        <v>0.25572</v>
      </c>
      <c r="M14" s="108">
        <v>0</v>
      </c>
      <c r="N14" s="108"/>
      <c r="O14" s="108"/>
      <c r="P14" s="108">
        <f t="shared" si="0"/>
        <v>1.62738</v>
      </c>
      <c r="Q14" s="108">
        <f t="shared" si="1"/>
        <v>1.62738</v>
      </c>
      <c r="R14" s="108"/>
      <c r="S14" s="108">
        <f t="shared" si="2"/>
        <v>1.62738</v>
      </c>
    </row>
    <row r="15" spans="1:19" ht="15.75">
      <c r="A15" s="128" t="s">
        <v>18</v>
      </c>
      <c r="B15" s="108">
        <v>0.09047999999999999</v>
      </c>
      <c r="C15" s="108">
        <v>0.00738</v>
      </c>
      <c r="D15" s="108">
        <v>0.19164</v>
      </c>
      <c r="E15" s="108">
        <v>0.005399999999999999</v>
      </c>
      <c r="F15" s="108">
        <v>0.26904</v>
      </c>
      <c r="G15" s="108">
        <v>0.045239999999999995</v>
      </c>
      <c r="H15" s="108">
        <v>0.1356</v>
      </c>
      <c r="I15" s="108">
        <v>0.1812</v>
      </c>
      <c r="J15" s="108">
        <v>0.33168</v>
      </c>
      <c r="K15" s="108">
        <v>0.15480000000000002</v>
      </c>
      <c r="L15" s="108">
        <v>0.26544</v>
      </c>
      <c r="M15" s="108">
        <v>0</v>
      </c>
      <c r="N15" s="108"/>
      <c r="O15" s="108"/>
      <c r="P15" s="108">
        <f t="shared" si="0"/>
        <v>1.6779000000000002</v>
      </c>
      <c r="Q15" s="108">
        <f t="shared" si="1"/>
        <v>1.6779000000000002</v>
      </c>
      <c r="R15" s="108"/>
      <c r="S15" s="108">
        <f t="shared" si="2"/>
        <v>1.6779000000000002</v>
      </c>
    </row>
    <row r="16" spans="1:19" ht="15.75">
      <c r="A16" s="128" t="s">
        <v>19</v>
      </c>
      <c r="B16" s="108">
        <v>0.10619999999999999</v>
      </c>
      <c r="C16" s="108">
        <v>0.00786</v>
      </c>
      <c r="D16" s="108">
        <v>0.27516</v>
      </c>
      <c r="E16" s="108">
        <v>0.005640000000000001</v>
      </c>
      <c r="F16" s="108">
        <v>0.3144</v>
      </c>
      <c r="G16" s="108">
        <v>0.048</v>
      </c>
      <c r="H16" s="108">
        <v>0.15384</v>
      </c>
      <c r="I16" s="108">
        <v>0.23316</v>
      </c>
      <c r="J16" s="108">
        <v>0.4536</v>
      </c>
      <c r="K16" s="108">
        <v>0.189</v>
      </c>
      <c r="L16" s="108">
        <v>0.31968</v>
      </c>
      <c r="M16" s="108">
        <v>0</v>
      </c>
      <c r="N16" s="108"/>
      <c r="O16" s="108"/>
      <c r="P16" s="108">
        <f t="shared" si="0"/>
        <v>2.1065400000000003</v>
      </c>
      <c r="Q16" s="108">
        <f t="shared" si="1"/>
        <v>2.1065400000000003</v>
      </c>
      <c r="R16" s="108"/>
      <c r="S16" s="108">
        <f t="shared" si="2"/>
        <v>2.1065400000000003</v>
      </c>
    </row>
    <row r="17" spans="1:19" ht="15.75">
      <c r="A17" s="128" t="s">
        <v>20</v>
      </c>
      <c r="B17" s="108">
        <v>0.11076</v>
      </c>
      <c r="C17" s="108">
        <v>0.00798</v>
      </c>
      <c r="D17" s="108">
        <v>0.30516000000000004</v>
      </c>
      <c r="E17" s="108">
        <v>0.0078</v>
      </c>
      <c r="F17" s="108">
        <v>0.35616000000000003</v>
      </c>
      <c r="G17" s="108">
        <v>0.06288</v>
      </c>
      <c r="H17" s="108">
        <v>0.19572</v>
      </c>
      <c r="I17" s="108">
        <v>0.29375999999999997</v>
      </c>
      <c r="J17" s="108">
        <v>0.55272</v>
      </c>
      <c r="K17" s="108">
        <v>0.23172</v>
      </c>
      <c r="L17" s="108">
        <v>0.36636</v>
      </c>
      <c r="M17" s="108">
        <v>0</v>
      </c>
      <c r="N17" s="108"/>
      <c r="O17" s="108"/>
      <c r="P17" s="108">
        <f t="shared" si="0"/>
        <v>2.4910200000000007</v>
      </c>
      <c r="Q17" s="108">
        <f t="shared" si="1"/>
        <v>2.4910200000000007</v>
      </c>
      <c r="R17" s="108"/>
      <c r="S17" s="108">
        <f t="shared" si="2"/>
        <v>2.4910200000000007</v>
      </c>
    </row>
    <row r="18" spans="1:19" ht="15.75">
      <c r="A18" s="128" t="s">
        <v>21</v>
      </c>
      <c r="B18" s="108">
        <v>0.10511999999999999</v>
      </c>
      <c r="C18" s="108">
        <v>0.0114</v>
      </c>
      <c r="D18" s="108">
        <v>0.34236</v>
      </c>
      <c r="E18" s="108">
        <v>0.00792</v>
      </c>
      <c r="F18" s="108">
        <v>0.36972</v>
      </c>
      <c r="G18" s="108">
        <v>0.05832</v>
      </c>
      <c r="H18" s="108">
        <v>0.213</v>
      </c>
      <c r="I18" s="108">
        <v>0.37739999999999996</v>
      </c>
      <c r="J18" s="108">
        <v>0.59232</v>
      </c>
      <c r="K18" s="108">
        <v>0.24744</v>
      </c>
      <c r="L18" s="108">
        <v>0.381</v>
      </c>
      <c r="M18" s="108">
        <v>0</v>
      </c>
      <c r="N18" s="108"/>
      <c r="O18" s="108"/>
      <c r="P18" s="108">
        <f t="shared" si="0"/>
        <v>2.7060000000000004</v>
      </c>
      <c r="Q18" s="108">
        <f t="shared" si="1"/>
        <v>2.7060000000000004</v>
      </c>
      <c r="R18" s="108"/>
      <c r="S18" s="108">
        <f t="shared" si="2"/>
        <v>2.7060000000000004</v>
      </c>
    </row>
    <row r="19" spans="1:19" ht="15.75">
      <c r="A19" s="128" t="s">
        <v>22</v>
      </c>
      <c r="B19" s="108">
        <v>0.10596000000000001</v>
      </c>
      <c r="C19" s="108">
        <v>0.01986</v>
      </c>
      <c r="D19" s="108">
        <v>0.36216000000000004</v>
      </c>
      <c r="E19" s="108">
        <v>0.01188</v>
      </c>
      <c r="F19" s="108">
        <v>0.33732</v>
      </c>
      <c r="G19" s="108">
        <v>0.06636</v>
      </c>
      <c r="H19" s="108">
        <v>0.22128</v>
      </c>
      <c r="I19" s="108">
        <v>0.39468000000000003</v>
      </c>
      <c r="J19" s="108">
        <v>0.6113999999999999</v>
      </c>
      <c r="K19" s="108">
        <v>0.22632</v>
      </c>
      <c r="L19" s="108">
        <v>0.3936</v>
      </c>
      <c r="M19" s="108">
        <v>0</v>
      </c>
      <c r="N19" s="108"/>
      <c r="O19" s="108"/>
      <c r="P19" s="108">
        <f t="shared" si="0"/>
        <v>2.7508199999999996</v>
      </c>
      <c r="Q19" s="108">
        <f t="shared" si="1"/>
        <v>2.7508199999999996</v>
      </c>
      <c r="R19" s="108"/>
      <c r="S19" s="108">
        <f t="shared" si="2"/>
        <v>2.7508199999999996</v>
      </c>
    </row>
    <row r="20" spans="1:19" ht="15.75">
      <c r="A20" s="128" t="s">
        <v>26</v>
      </c>
      <c r="B20" s="108">
        <v>0.11184000000000001</v>
      </c>
      <c r="C20" s="108">
        <v>0.013919999999999998</v>
      </c>
      <c r="D20" s="108">
        <v>0.3762</v>
      </c>
      <c r="E20" s="108">
        <v>0.01176</v>
      </c>
      <c r="F20" s="108">
        <v>0.32880000000000004</v>
      </c>
      <c r="G20" s="108">
        <v>0.07932</v>
      </c>
      <c r="H20" s="108">
        <v>0.24684</v>
      </c>
      <c r="I20" s="108">
        <v>0.47124</v>
      </c>
      <c r="J20" s="108">
        <v>0.6236400000000001</v>
      </c>
      <c r="K20" s="108">
        <v>0.23904</v>
      </c>
      <c r="L20" s="108">
        <v>0.40920000000000006</v>
      </c>
      <c r="M20" s="108">
        <v>0</v>
      </c>
      <c r="N20" s="108"/>
      <c r="O20" s="108"/>
      <c r="P20" s="108">
        <f t="shared" si="0"/>
        <v>2.9118000000000004</v>
      </c>
      <c r="Q20" s="108">
        <f t="shared" si="1"/>
        <v>2.9118000000000004</v>
      </c>
      <c r="R20" s="108"/>
      <c r="S20" s="108">
        <f t="shared" si="2"/>
        <v>2.9118000000000004</v>
      </c>
    </row>
    <row r="21" spans="1:19" ht="15.75">
      <c r="A21" s="128" t="s">
        <v>23</v>
      </c>
      <c r="B21" s="108">
        <v>0.11567999999999999</v>
      </c>
      <c r="C21" s="108">
        <v>0.01866</v>
      </c>
      <c r="D21" s="108">
        <v>0.3912</v>
      </c>
      <c r="E21" s="108">
        <v>0.012</v>
      </c>
      <c r="F21" s="108">
        <v>0.35388</v>
      </c>
      <c r="G21" s="108">
        <v>0.06024</v>
      </c>
      <c r="H21" s="108">
        <v>0.26771999999999996</v>
      </c>
      <c r="I21" s="108">
        <v>0.5297999999999999</v>
      </c>
      <c r="J21" s="108">
        <v>0.6290399999999999</v>
      </c>
      <c r="K21" s="108">
        <v>0.22632</v>
      </c>
      <c r="L21" s="108">
        <v>0.42264</v>
      </c>
      <c r="M21" s="108">
        <v>0</v>
      </c>
      <c r="N21" s="108"/>
      <c r="O21" s="108"/>
      <c r="P21" s="108">
        <f t="shared" si="0"/>
        <v>3.0271799999999995</v>
      </c>
      <c r="Q21" s="108">
        <f t="shared" si="1"/>
        <v>3.0271799999999995</v>
      </c>
      <c r="R21" s="108"/>
      <c r="S21" s="108">
        <f t="shared" si="2"/>
        <v>3.0271799999999995</v>
      </c>
    </row>
    <row r="22" spans="1:19" ht="15.75">
      <c r="A22" s="128" t="s">
        <v>24</v>
      </c>
      <c r="B22" s="108">
        <v>0.10392</v>
      </c>
      <c r="C22" s="108">
        <v>0.01794</v>
      </c>
      <c r="D22" s="108">
        <v>0.37296</v>
      </c>
      <c r="E22" s="108">
        <v>0.01008</v>
      </c>
      <c r="F22" s="108">
        <v>0.34788</v>
      </c>
      <c r="G22" s="108">
        <v>0.06468</v>
      </c>
      <c r="H22" s="108">
        <v>0.25752</v>
      </c>
      <c r="I22" s="108">
        <v>0.5344800000000001</v>
      </c>
      <c r="J22" s="108">
        <v>0.62448</v>
      </c>
      <c r="K22" s="108">
        <v>0.20964</v>
      </c>
      <c r="L22" s="108">
        <v>0.42419999999999997</v>
      </c>
      <c r="M22" s="108">
        <v>0</v>
      </c>
      <c r="N22" s="108"/>
      <c r="O22" s="108"/>
      <c r="P22" s="108">
        <f t="shared" si="0"/>
        <v>2.96778</v>
      </c>
      <c r="Q22" s="108">
        <f t="shared" si="1"/>
        <v>2.96778</v>
      </c>
      <c r="R22" s="108"/>
      <c r="S22" s="108">
        <f t="shared" si="2"/>
        <v>2.96778</v>
      </c>
    </row>
    <row r="23" spans="1:19" ht="15.75">
      <c r="A23" s="128" t="s">
        <v>25</v>
      </c>
      <c r="B23" s="108">
        <v>0.10992</v>
      </c>
      <c r="C23" s="108">
        <v>0.0132</v>
      </c>
      <c r="D23" s="108">
        <v>0.36516000000000004</v>
      </c>
      <c r="E23" s="108">
        <v>0.010320000000000001</v>
      </c>
      <c r="F23" s="108">
        <v>0.33540000000000003</v>
      </c>
      <c r="G23" s="108">
        <v>0.055799999999999995</v>
      </c>
      <c r="H23" s="108">
        <v>0.25176</v>
      </c>
      <c r="I23" s="108">
        <v>0.48936</v>
      </c>
      <c r="J23" s="108">
        <v>0.59412</v>
      </c>
      <c r="K23" s="108">
        <v>0.20868</v>
      </c>
      <c r="L23" s="108">
        <v>0.43211999999999995</v>
      </c>
      <c r="M23" s="108">
        <v>0</v>
      </c>
      <c r="N23" s="108"/>
      <c r="O23" s="108"/>
      <c r="P23" s="108">
        <f t="shared" si="0"/>
        <v>2.86584</v>
      </c>
      <c r="Q23" s="108">
        <f t="shared" si="1"/>
        <v>2.86584</v>
      </c>
      <c r="R23" s="108"/>
      <c r="S23" s="108">
        <f t="shared" si="2"/>
        <v>2.86584</v>
      </c>
    </row>
    <row r="24" spans="1:19" ht="15.75">
      <c r="A24" s="128" t="s">
        <v>3</v>
      </c>
      <c r="B24" s="108">
        <v>0.11508</v>
      </c>
      <c r="C24" s="108">
        <v>0.01284</v>
      </c>
      <c r="D24" s="108">
        <v>0.36048</v>
      </c>
      <c r="E24" s="108">
        <v>0.00972</v>
      </c>
      <c r="F24" s="108">
        <v>0.34236</v>
      </c>
      <c r="G24" s="108">
        <v>0.05172</v>
      </c>
      <c r="H24" s="108">
        <v>0.24516000000000002</v>
      </c>
      <c r="I24" s="108">
        <v>0.49764</v>
      </c>
      <c r="J24" s="108">
        <v>0.61176</v>
      </c>
      <c r="K24" s="108">
        <v>0.21719999999999998</v>
      </c>
      <c r="L24" s="108">
        <v>0.44351999999999997</v>
      </c>
      <c r="M24" s="108">
        <v>0</v>
      </c>
      <c r="N24" s="108"/>
      <c r="O24" s="108"/>
      <c r="P24" s="108">
        <f t="shared" si="0"/>
        <v>2.90748</v>
      </c>
      <c r="Q24" s="108">
        <f t="shared" si="1"/>
        <v>2.90748</v>
      </c>
      <c r="R24" s="108"/>
      <c r="S24" s="108">
        <f t="shared" si="2"/>
        <v>2.90748</v>
      </c>
    </row>
    <row r="25" spans="1:19" ht="15.75">
      <c r="A25" s="128" t="s">
        <v>4</v>
      </c>
      <c r="B25" s="108">
        <v>0.11184000000000001</v>
      </c>
      <c r="C25" s="108">
        <v>0.013919999999999998</v>
      </c>
      <c r="D25" s="108">
        <v>0.36144000000000004</v>
      </c>
      <c r="E25" s="108">
        <v>0.02004</v>
      </c>
      <c r="F25" s="108">
        <v>0.36132</v>
      </c>
      <c r="G25" s="108">
        <v>0.07404</v>
      </c>
      <c r="H25" s="108">
        <v>0.25464</v>
      </c>
      <c r="I25" s="108">
        <v>0.48047999999999996</v>
      </c>
      <c r="J25" s="108">
        <v>0.5834400000000001</v>
      </c>
      <c r="K25" s="108">
        <v>0.22907999999999998</v>
      </c>
      <c r="L25" s="108">
        <v>0.45564</v>
      </c>
      <c r="M25" s="108">
        <v>0</v>
      </c>
      <c r="N25" s="108"/>
      <c r="O25" s="108"/>
      <c r="P25" s="108">
        <f t="shared" si="0"/>
        <v>2.94588</v>
      </c>
      <c r="Q25" s="108">
        <f t="shared" si="1"/>
        <v>2.94588</v>
      </c>
      <c r="R25" s="108"/>
      <c r="S25" s="108">
        <f t="shared" si="2"/>
        <v>2.94588</v>
      </c>
    </row>
    <row r="26" spans="1:19" ht="15.75">
      <c r="A26" s="128" t="s">
        <v>5</v>
      </c>
      <c r="B26" s="108">
        <v>0.12492</v>
      </c>
      <c r="C26" s="108">
        <v>0.013439999999999999</v>
      </c>
      <c r="D26" s="108">
        <v>0.39720000000000005</v>
      </c>
      <c r="E26" s="108">
        <v>0.02808</v>
      </c>
      <c r="F26" s="108">
        <v>0.3978</v>
      </c>
      <c r="G26" s="108">
        <v>0.10751999999999999</v>
      </c>
      <c r="H26" s="108">
        <v>0.27972</v>
      </c>
      <c r="I26" s="108">
        <v>0.51288</v>
      </c>
      <c r="J26" s="108">
        <v>0.5948399999999999</v>
      </c>
      <c r="K26" s="108">
        <v>0.24060000000000004</v>
      </c>
      <c r="L26" s="108">
        <v>0.48264</v>
      </c>
      <c r="M26" s="108">
        <v>0</v>
      </c>
      <c r="N26" s="108"/>
      <c r="O26" s="108"/>
      <c r="P26" s="108">
        <f t="shared" si="0"/>
        <v>3.17964</v>
      </c>
      <c r="Q26" s="108">
        <f t="shared" si="1"/>
        <v>3.17964</v>
      </c>
      <c r="R26" s="108"/>
      <c r="S26" s="108">
        <f t="shared" si="2"/>
        <v>3.17964</v>
      </c>
    </row>
    <row r="27" spans="1:19" ht="15.75">
      <c r="A27" s="128" t="s">
        <v>6</v>
      </c>
      <c r="B27" s="108">
        <v>0.13463999999999998</v>
      </c>
      <c r="C27" s="108">
        <v>0.01074</v>
      </c>
      <c r="D27" s="108">
        <v>0.42432000000000003</v>
      </c>
      <c r="E27" s="108">
        <v>0.02748</v>
      </c>
      <c r="F27" s="108">
        <v>0.45132</v>
      </c>
      <c r="G27" s="108">
        <v>0.15024</v>
      </c>
      <c r="H27" s="108">
        <v>0.30551999999999996</v>
      </c>
      <c r="I27" s="108">
        <v>0.55644</v>
      </c>
      <c r="J27" s="108">
        <v>0.67608</v>
      </c>
      <c r="K27" s="108">
        <v>0.27492</v>
      </c>
      <c r="L27" s="108">
        <v>0.5374800000000001</v>
      </c>
      <c r="M27" s="108">
        <v>0</v>
      </c>
      <c r="N27" s="108"/>
      <c r="O27" s="108"/>
      <c r="P27" s="108">
        <f t="shared" si="0"/>
        <v>3.5491799999999993</v>
      </c>
      <c r="Q27" s="108">
        <f t="shared" si="1"/>
        <v>3.5491799999999993</v>
      </c>
      <c r="R27" s="108"/>
      <c r="S27" s="108">
        <f t="shared" si="2"/>
        <v>3.5491799999999993</v>
      </c>
    </row>
    <row r="28" spans="1:19" ht="15.75">
      <c r="A28" s="128" t="s">
        <v>7</v>
      </c>
      <c r="B28" s="108">
        <v>0.15144</v>
      </c>
      <c r="C28" s="108">
        <v>0.009540000000000002</v>
      </c>
      <c r="D28" s="108">
        <v>0.44112</v>
      </c>
      <c r="E28" s="108">
        <v>0.02196</v>
      </c>
      <c r="F28" s="108">
        <v>0.4758</v>
      </c>
      <c r="G28" s="108">
        <v>0.15491999999999997</v>
      </c>
      <c r="H28" s="108">
        <v>0.31812</v>
      </c>
      <c r="I28" s="108">
        <v>0.57432</v>
      </c>
      <c r="J28" s="108">
        <v>0.7156800000000001</v>
      </c>
      <c r="K28" s="108">
        <v>0.29712</v>
      </c>
      <c r="L28" s="108">
        <v>0.5784</v>
      </c>
      <c r="M28" s="108">
        <v>0</v>
      </c>
      <c r="N28" s="108"/>
      <c r="O28" s="108"/>
      <c r="P28" s="108">
        <f t="shared" si="0"/>
        <v>3.7384199999999996</v>
      </c>
      <c r="Q28" s="108">
        <f t="shared" si="1"/>
        <v>3.7384199999999996</v>
      </c>
      <c r="R28" s="108"/>
      <c r="S28" s="108">
        <f t="shared" si="2"/>
        <v>3.7384199999999996</v>
      </c>
    </row>
    <row r="29" spans="1:19" ht="15.75">
      <c r="A29" s="130" t="s">
        <v>8</v>
      </c>
      <c r="B29" s="136">
        <v>0.1608</v>
      </c>
      <c r="C29" s="136">
        <v>0.00888</v>
      </c>
      <c r="D29" s="136">
        <v>0.4338</v>
      </c>
      <c r="E29" s="136">
        <v>0.018359999999999998</v>
      </c>
      <c r="F29" s="136">
        <v>0.50016</v>
      </c>
      <c r="G29" s="136">
        <v>0.16848</v>
      </c>
      <c r="H29" s="136">
        <v>0.32015999999999994</v>
      </c>
      <c r="I29" s="136">
        <v>0.58212</v>
      </c>
      <c r="J29" s="136">
        <v>0.7556400000000001</v>
      </c>
      <c r="K29" s="136">
        <v>0.31451999999999997</v>
      </c>
      <c r="L29" s="136">
        <v>0.62436</v>
      </c>
      <c r="M29" s="136">
        <v>0</v>
      </c>
      <c r="N29" s="136"/>
      <c r="O29" s="136"/>
      <c r="P29" s="108">
        <f t="shared" si="0"/>
        <v>3.8872799999999996</v>
      </c>
      <c r="Q29" s="108">
        <f t="shared" si="1"/>
        <v>3.8872799999999996</v>
      </c>
      <c r="R29" s="136"/>
      <c r="S29" s="108">
        <f t="shared" si="2"/>
        <v>3.8872799999999996</v>
      </c>
    </row>
    <row r="30" spans="1:19" s="113" customFormat="1" ht="15.75">
      <c r="A30" s="128" t="s">
        <v>9</v>
      </c>
      <c r="B30" s="108">
        <v>0.16044000000000003</v>
      </c>
      <c r="C30" s="108">
        <v>0.00774</v>
      </c>
      <c r="D30" s="108">
        <v>0.41279999999999994</v>
      </c>
      <c r="E30" s="108">
        <v>0.019559999999999998</v>
      </c>
      <c r="F30" s="108">
        <v>0.5149199999999999</v>
      </c>
      <c r="G30" s="108">
        <v>0.17388</v>
      </c>
      <c r="H30" s="108">
        <v>0.32076</v>
      </c>
      <c r="I30" s="108">
        <v>0.57888</v>
      </c>
      <c r="J30" s="108">
        <v>0.7695599999999999</v>
      </c>
      <c r="K30" s="108">
        <v>0.3294</v>
      </c>
      <c r="L30" s="108">
        <v>0.62868</v>
      </c>
      <c r="M30" s="108">
        <v>0</v>
      </c>
      <c r="N30" s="108"/>
      <c r="O30" s="108"/>
      <c r="P30" s="108">
        <f t="shared" si="0"/>
        <v>3.91662</v>
      </c>
      <c r="Q30" s="108">
        <f t="shared" si="1"/>
        <v>3.91662</v>
      </c>
      <c r="R30" s="108"/>
      <c r="S30" s="108">
        <f t="shared" si="2"/>
        <v>3.91662</v>
      </c>
    </row>
    <row r="31" spans="1:19" ht="15.75">
      <c r="A31" s="132" t="s">
        <v>10</v>
      </c>
      <c r="B31" s="137">
        <v>0.16728</v>
      </c>
      <c r="C31" s="137">
        <v>0.0075</v>
      </c>
      <c r="D31" s="137">
        <v>0.3882</v>
      </c>
      <c r="E31" s="137">
        <v>0.01572</v>
      </c>
      <c r="F31" s="137">
        <v>0.50808</v>
      </c>
      <c r="G31" s="137">
        <v>0.1692</v>
      </c>
      <c r="H31" s="137">
        <v>0.30432</v>
      </c>
      <c r="I31" s="137">
        <v>0.56064</v>
      </c>
      <c r="J31" s="137">
        <v>0.7577999999999999</v>
      </c>
      <c r="K31" s="137">
        <v>0.33144</v>
      </c>
      <c r="L31" s="137">
        <v>0.61224</v>
      </c>
      <c r="M31" s="137">
        <v>0</v>
      </c>
      <c r="N31" s="137"/>
      <c r="O31" s="137"/>
      <c r="P31" s="108">
        <f t="shared" si="0"/>
        <v>3.82242</v>
      </c>
      <c r="Q31" s="108">
        <f t="shared" si="1"/>
        <v>3.82242</v>
      </c>
      <c r="R31" s="137"/>
      <c r="S31" s="108">
        <f t="shared" si="2"/>
        <v>3.82242</v>
      </c>
    </row>
    <row r="32" spans="1:19" ht="15.75">
      <c r="A32" s="128" t="s">
        <v>11</v>
      </c>
      <c r="B32" s="108">
        <v>0.14928</v>
      </c>
      <c r="C32" s="108">
        <v>0.00738</v>
      </c>
      <c r="D32" s="108">
        <v>0.36336</v>
      </c>
      <c r="E32" s="108">
        <v>0.01272</v>
      </c>
      <c r="F32" s="108">
        <v>0.48192</v>
      </c>
      <c r="G32" s="108">
        <v>0.15431999999999998</v>
      </c>
      <c r="H32" s="108">
        <v>0.27744</v>
      </c>
      <c r="I32" s="108">
        <v>0.43284000000000006</v>
      </c>
      <c r="J32" s="108">
        <v>0.7055999999999999</v>
      </c>
      <c r="K32" s="108">
        <v>0.31464</v>
      </c>
      <c r="L32" s="108">
        <v>0.56424</v>
      </c>
      <c r="M32" s="108">
        <v>0</v>
      </c>
      <c r="N32" s="108"/>
      <c r="O32" s="108"/>
      <c r="P32" s="108">
        <f t="shared" si="0"/>
        <v>3.46374</v>
      </c>
      <c r="Q32" s="108">
        <f t="shared" si="1"/>
        <v>3.46374</v>
      </c>
      <c r="R32" s="108"/>
      <c r="S32" s="108">
        <f t="shared" si="2"/>
        <v>3.46374</v>
      </c>
    </row>
    <row r="33" spans="1:19" ht="15.75">
      <c r="A33" s="128" t="s">
        <v>12</v>
      </c>
      <c r="B33" s="108">
        <v>0.12444</v>
      </c>
      <c r="C33" s="108">
        <v>0.00738</v>
      </c>
      <c r="D33" s="108">
        <v>0.31368</v>
      </c>
      <c r="E33" s="108">
        <v>0.012479999999999998</v>
      </c>
      <c r="F33" s="108">
        <v>0.4254</v>
      </c>
      <c r="G33" s="108">
        <v>0.11460000000000001</v>
      </c>
      <c r="H33" s="108">
        <v>0.2358</v>
      </c>
      <c r="I33" s="108">
        <v>0.30672</v>
      </c>
      <c r="J33" s="108">
        <v>0.5727599999999999</v>
      </c>
      <c r="K33" s="108">
        <v>0.26171999999999995</v>
      </c>
      <c r="L33" s="108">
        <v>0.46224</v>
      </c>
      <c r="M33" s="108">
        <v>0</v>
      </c>
      <c r="N33" s="108"/>
      <c r="O33" s="108"/>
      <c r="P33" s="108">
        <f t="shared" si="0"/>
        <v>2.8372200000000003</v>
      </c>
      <c r="Q33" s="108">
        <f t="shared" si="1"/>
        <v>2.8372200000000003</v>
      </c>
      <c r="R33" s="108"/>
      <c r="S33" s="108">
        <f t="shared" si="2"/>
        <v>2.8372200000000003</v>
      </c>
    </row>
    <row r="34" spans="1:19" ht="15.75">
      <c r="A34" s="128" t="s">
        <v>13</v>
      </c>
      <c r="B34" s="108">
        <v>0.10992</v>
      </c>
      <c r="C34" s="108">
        <v>0.00726</v>
      </c>
      <c r="D34" s="108">
        <v>0.26856</v>
      </c>
      <c r="E34" s="108">
        <v>0.00804</v>
      </c>
      <c r="F34" s="108">
        <v>0.36419999999999997</v>
      </c>
      <c r="G34" s="108">
        <v>0.0582</v>
      </c>
      <c r="H34" s="108">
        <v>0.198</v>
      </c>
      <c r="I34" s="108">
        <v>0.24083999999999997</v>
      </c>
      <c r="J34" s="108">
        <v>0.49848000000000003</v>
      </c>
      <c r="K34" s="108">
        <v>0.21432</v>
      </c>
      <c r="L34" s="108">
        <v>0.37176000000000003</v>
      </c>
      <c r="M34" s="108">
        <v>0</v>
      </c>
      <c r="N34" s="108"/>
      <c r="O34" s="108"/>
      <c r="P34" s="108">
        <f t="shared" si="0"/>
        <v>2.33958</v>
      </c>
      <c r="Q34" s="108">
        <f t="shared" si="1"/>
        <v>2.33958</v>
      </c>
      <c r="R34" s="108"/>
      <c r="S34" s="108">
        <f t="shared" si="2"/>
        <v>2.33958</v>
      </c>
    </row>
    <row r="35" spans="1:19" ht="100.5" customHeight="1">
      <c r="A35" s="129" t="s">
        <v>149</v>
      </c>
      <c r="B35" s="109">
        <f>SUM(B11:B34)</f>
        <v>2.8333199999999996</v>
      </c>
      <c r="C35" s="109">
        <f aca="true" t="shared" si="3" ref="C35:S35">SUM(C11:C34)</f>
        <v>0.25349999999999995</v>
      </c>
      <c r="D35" s="109">
        <f t="shared" si="3"/>
        <v>7.944959999999999</v>
      </c>
      <c r="E35" s="109">
        <f t="shared" si="3"/>
        <v>0.2994</v>
      </c>
      <c r="F35" s="109">
        <f t="shared" si="3"/>
        <v>8.96016</v>
      </c>
      <c r="G35" s="109">
        <f t="shared" si="3"/>
        <v>2.0991599999999995</v>
      </c>
      <c r="H35" s="109">
        <f t="shared" si="3"/>
        <v>5.58168</v>
      </c>
      <c r="I35" s="109">
        <f t="shared" si="3"/>
        <v>9.532680000000001</v>
      </c>
      <c r="J35" s="109">
        <f t="shared" si="3"/>
        <v>13.699800000000003</v>
      </c>
      <c r="K35" s="109">
        <f t="shared" si="3"/>
        <v>5.60016</v>
      </c>
      <c r="L35" s="109">
        <f t="shared" si="3"/>
        <v>10.296000000000001</v>
      </c>
      <c r="M35" s="109">
        <f t="shared" si="3"/>
        <v>0</v>
      </c>
      <c r="N35" s="109">
        <f t="shared" si="3"/>
        <v>0</v>
      </c>
      <c r="O35" s="109">
        <f t="shared" si="3"/>
        <v>0</v>
      </c>
      <c r="P35" s="109">
        <f t="shared" si="3"/>
        <v>67.10082</v>
      </c>
      <c r="Q35" s="109">
        <f t="shared" si="3"/>
        <v>67.10082</v>
      </c>
      <c r="R35" s="109">
        <f t="shared" si="3"/>
        <v>0</v>
      </c>
      <c r="S35" s="109">
        <f t="shared" si="3"/>
        <v>67.10082</v>
      </c>
    </row>
    <row r="36" spans="1:19" s="134" customFormat="1" ht="15">
      <c r="A36" s="164" t="s">
        <v>324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</row>
    <row r="37" spans="1:19" s="105" customFormat="1" ht="15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9" ht="15" customHeight="1">
      <c r="A38" s="165" t="s">
        <v>0</v>
      </c>
      <c r="B38" s="158" t="s">
        <v>150</v>
      </c>
      <c r="C38" s="158" t="s">
        <v>151</v>
      </c>
      <c r="D38" s="158" t="s">
        <v>152</v>
      </c>
      <c r="E38" s="158" t="s">
        <v>153</v>
      </c>
      <c r="F38" s="158" t="s">
        <v>154</v>
      </c>
      <c r="G38" s="158" t="s">
        <v>155</v>
      </c>
      <c r="H38" s="158" t="s">
        <v>156</v>
      </c>
      <c r="I38" s="158" t="s">
        <v>157</v>
      </c>
      <c r="J38" s="158" t="s">
        <v>158</v>
      </c>
      <c r="K38" s="158" t="s">
        <v>159</v>
      </c>
      <c r="L38" s="158"/>
      <c r="M38" s="158"/>
      <c r="N38" s="174" t="s">
        <v>1</v>
      </c>
      <c r="O38" s="174"/>
      <c r="P38" s="174"/>
      <c r="Q38" s="157" t="s">
        <v>14</v>
      </c>
      <c r="R38" s="157" t="s">
        <v>35</v>
      </c>
      <c r="S38" s="157" t="s">
        <v>142</v>
      </c>
    </row>
    <row r="39" spans="1:19" ht="15" customHeight="1">
      <c r="A39" s="165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74"/>
      <c r="O39" s="174"/>
      <c r="P39" s="174"/>
      <c r="Q39" s="157"/>
      <c r="R39" s="157"/>
      <c r="S39" s="157"/>
    </row>
    <row r="40" spans="1:19" ht="15" customHeight="1">
      <c r="A40" s="165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76" t="s">
        <v>143</v>
      </c>
      <c r="O40" s="176" t="s">
        <v>144</v>
      </c>
      <c r="P40" s="176" t="s">
        <v>145</v>
      </c>
      <c r="Q40" s="157"/>
      <c r="R40" s="157"/>
      <c r="S40" s="157"/>
    </row>
    <row r="41" spans="1:19" ht="15" customHeight="1">
      <c r="A41" s="165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76"/>
      <c r="O41" s="176"/>
      <c r="P41" s="176"/>
      <c r="Q41" s="157"/>
      <c r="R41" s="175"/>
      <c r="S41" s="175"/>
    </row>
    <row r="42" spans="1:19" ht="15" customHeight="1">
      <c r="A42" s="165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76"/>
      <c r="O42" s="176"/>
      <c r="P42" s="176"/>
      <c r="Q42" s="157"/>
      <c r="R42" s="175"/>
      <c r="S42" s="175"/>
    </row>
    <row r="43" spans="1:19" ht="15" customHeight="1">
      <c r="A43" s="165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76"/>
      <c r="O43" s="176"/>
      <c r="P43" s="176"/>
      <c r="Q43" s="157"/>
      <c r="R43" s="175"/>
      <c r="S43" s="175"/>
    </row>
    <row r="44" spans="1:20" ht="15.75" customHeight="1">
      <c r="A44" s="165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76"/>
      <c r="O44" s="176"/>
      <c r="P44" s="176"/>
      <c r="Q44" s="157"/>
      <c r="R44" s="175"/>
      <c r="S44" s="175"/>
      <c r="T44" s="8"/>
    </row>
    <row r="45" spans="1:19" s="16" customFormat="1" ht="15">
      <c r="A45" s="127"/>
      <c r="B45" s="114">
        <v>1</v>
      </c>
      <c r="C45" s="114">
        <v>2</v>
      </c>
      <c r="D45" s="114">
        <v>3</v>
      </c>
      <c r="E45" s="114">
        <v>4</v>
      </c>
      <c r="F45" s="114">
        <v>5</v>
      </c>
      <c r="G45" s="114">
        <v>6</v>
      </c>
      <c r="H45" s="114">
        <v>7</v>
      </c>
      <c r="I45" s="114">
        <v>8</v>
      </c>
      <c r="J45" s="114">
        <v>9</v>
      </c>
      <c r="K45" s="114">
        <v>10</v>
      </c>
      <c r="L45" s="114">
        <v>11</v>
      </c>
      <c r="M45" s="114">
        <v>12</v>
      </c>
      <c r="N45" s="114">
        <v>13</v>
      </c>
      <c r="O45" s="114">
        <v>14</v>
      </c>
      <c r="P45" s="114">
        <v>15</v>
      </c>
      <c r="Q45" s="114">
        <v>16</v>
      </c>
      <c r="R45" s="114">
        <v>17</v>
      </c>
      <c r="S45" s="114">
        <v>18</v>
      </c>
    </row>
    <row r="46" spans="1:19" ht="15.75">
      <c r="A46" s="128" t="s">
        <v>2</v>
      </c>
      <c r="B46" s="108">
        <v>0.00072</v>
      </c>
      <c r="C46" s="108">
        <v>0.1701</v>
      </c>
      <c r="D46" s="108">
        <v>0</v>
      </c>
      <c r="E46" s="108">
        <v>0.07278</v>
      </c>
      <c r="F46" s="108">
        <v>0.01746</v>
      </c>
      <c r="G46" s="108">
        <v>0.21444</v>
      </c>
      <c r="H46" s="108">
        <v>0.26747999999999994</v>
      </c>
      <c r="I46" s="108">
        <v>0.0432</v>
      </c>
      <c r="J46" s="108">
        <v>0.00198</v>
      </c>
      <c r="K46" s="108">
        <v>0.0384</v>
      </c>
      <c r="L46" s="108"/>
      <c r="M46" s="108"/>
      <c r="N46" s="108"/>
      <c r="O46" s="108"/>
      <c r="P46" s="108">
        <f>SUM(B46:M46)</f>
        <v>0.8265599999999999</v>
      </c>
      <c r="Q46" s="108">
        <f>N46+O46+P46</f>
        <v>0.8265599999999999</v>
      </c>
      <c r="R46" s="108"/>
      <c r="S46" s="108">
        <f>Q46-R46</f>
        <v>0.8265599999999999</v>
      </c>
    </row>
    <row r="47" spans="1:19" ht="15.75">
      <c r="A47" s="128" t="s">
        <v>15</v>
      </c>
      <c r="B47" s="108">
        <v>0.00072</v>
      </c>
      <c r="C47" s="108">
        <v>0.15156</v>
      </c>
      <c r="D47" s="108">
        <v>0</v>
      </c>
      <c r="E47" s="108">
        <v>0.06696</v>
      </c>
      <c r="F47" s="108">
        <v>0.014280000000000001</v>
      </c>
      <c r="G47" s="108">
        <v>0.19836</v>
      </c>
      <c r="H47" s="108">
        <v>0.25128</v>
      </c>
      <c r="I47" s="108">
        <v>0.04716</v>
      </c>
      <c r="J47" s="108">
        <v>0.00198</v>
      </c>
      <c r="K47" s="108">
        <v>0.0384</v>
      </c>
      <c r="L47" s="108"/>
      <c r="M47" s="108"/>
      <c r="N47" s="108"/>
      <c r="O47" s="108"/>
      <c r="P47" s="108">
        <f aca="true" t="shared" si="4" ref="P47:P69">SUM(B47:M47)</f>
        <v>0.7706999999999999</v>
      </c>
      <c r="Q47" s="108">
        <f aca="true" t="shared" si="5" ref="Q47:Q69">N47+O47+P47</f>
        <v>0.7706999999999999</v>
      </c>
      <c r="R47" s="108"/>
      <c r="S47" s="108">
        <f aca="true" t="shared" si="6" ref="S47:S69">Q47-R47</f>
        <v>0.7706999999999999</v>
      </c>
    </row>
    <row r="48" spans="1:19" ht="15.75">
      <c r="A48" s="128" t="s">
        <v>16</v>
      </c>
      <c r="B48" s="108">
        <v>0.00072</v>
      </c>
      <c r="C48" s="108">
        <v>0.14094</v>
      </c>
      <c r="D48" s="108">
        <v>0</v>
      </c>
      <c r="E48" s="108">
        <v>0.06420000000000001</v>
      </c>
      <c r="F48" s="108">
        <v>0.012479999999999998</v>
      </c>
      <c r="G48" s="108">
        <v>0.18911999999999998</v>
      </c>
      <c r="H48" s="108">
        <v>0.22464</v>
      </c>
      <c r="I48" s="108">
        <v>0.046799999999999994</v>
      </c>
      <c r="J48" s="108">
        <v>0.00198</v>
      </c>
      <c r="K48" s="108">
        <v>0.03888</v>
      </c>
      <c r="L48" s="108"/>
      <c r="M48" s="108"/>
      <c r="N48" s="108"/>
      <c r="O48" s="108"/>
      <c r="P48" s="108">
        <f t="shared" si="4"/>
        <v>0.71976</v>
      </c>
      <c r="Q48" s="108">
        <f t="shared" si="5"/>
        <v>0.71976</v>
      </c>
      <c r="R48" s="108"/>
      <c r="S48" s="108">
        <f t="shared" si="6"/>
        <v>0.71976</v>
      </c>
    </row>
    <row r="49" spans="1:19" ht="15.75">
      <c r="A49" s="128" t="s">
        <v>17</v>
      </c>
      <c r="B49" s="108">
        <v>0.00072</v>
      </c>
      <c r="C49" s="108">
        <v>0.13878000000000001</v>
      </c>
      <c r="D49" s="108">
        <v>0</v>
      </c>
      <c r="E49" s="108">
        <v>0.06252</v>
      </c>
      <c r="F49" s="108">
        <v>0.012479999999999998</v>
      </c>
      <c r="G49" s="108">
        <v>0.17268</v>
      </c>
      <c r="H49" s="108">
        <v>0.24287999999999998</v>
      </c>
      <c r="I49" s="108">
        <v>0.045</v>
      </c>
      <c r="J49" s="108">
        <v>0.00198</v>
      </c>
      <c r="K49" s="108">
        <v>0.03792</v>
      </c>
      <c r="L49" s="108"/>
      <c r="M49" s="108"/>
      <c r="N49" s="108"/>
      <c r="O49" s="108"/>
      <c r="P49" s="108">
        <f t="shared" si="4"/>
        <v>0.71496</v>
      </c>
      <c r="Q49" s="108">
        <f t="shared" si="5"/>
        <v>0.71496</v>
      </c>
      <c r="R49" s="108"/>
      <c r="S49" s="108">
        <f t="shared" si="6"/>
        <v>0.71496</v>
      </c>
    </row>
    <row r="50" spans="1:19" ht="15.75">
      <c r="A50" s="128" t="s">
        <v>18</v>
      </c>
      <c r="B50" s="108">
        <v>0.00036</v>
      </c>
      <c r="C50" s="108">
        <v>0.13806000000000002</v>
      </c>
      <c r="D50" s="108">
        <v>0</v>
      </c>
      <c r="E50" s="108">
        <v>0.08862</v>
      </c>
      <c r="F50" s="108">
        <v>0.012960000000000001</v>
      </c>
      <c r="G50" s="108">
        <v>0.16968</v>
      </c>
      <c r="H50" s="108">
        <v>0.2178</v>
      </c>
      <c r="I50" s="108">
        <v>0.04608</v>
      </c>
      <c r="J50" s="108">
        <v>0.00198</v>
      </c>
      <c r="K50" s="108">
        <v>0.0384</v>
      </c>
      <c r="L50" s="108"/>
      <c r="M50" s="108"/>
      <c r="N50" s="108"/>
      <c r="O50" s="108"/>
      <c r="P50" s="108">
        <f t="shared" si="4"/>
        <v>0.71394</v>
      </c>
      <c r="Q50" s="108">
        <f t="shared" si="5"/>
        <v>0.71394</v>
      </c>
      <c r="R50" s="108"/>
      <c r="S50" s="108">
        <f t="shared" si="6"/>
        <v>0.71394</v>
      </c>
    </row>
    <row r="51" spans="1:19" ht="15.75">
      <c r="A51" s="128" t="s">
        <v>19</v>
      </c>
      <c r="B51" s="108">
        <v>0.00072</v>
      </c>
      <c r="C51" s="108">
        <v>0.14904</v>
      </c>
      <c r="D51" s="108">
        <v>0</v>
      </c>
      <c r="E51" s="108">
        <v>0.096</v>
      </c>
      <c r="F51" s="108">
        <v>0.01452</v>
      </c>
      <c r="G51" s="108">
        <v>0.16620000000000001</v>
      </c>
      <c r="H51" s="108">
        <v>0.2184</v>
      </c>
      <c r="I51" s="108">
        <v>0.04932</v>
      </c>
      <c r="J51" s="108">
        <v>0.00198</v>
      </c>
      <c r="K51" s="108">
        <v>0.03888</v>
      </c>
      <c r="L51" s="108"/>
      <c r="M51" s="108"/>
      <c r="N51" s="108"/>
      <c r="O51" s="108"/>
      <c r="P51" s="108">
        <f t="shared" si="4"/>
        <v>0.73506</v>
      </c>
      <c r="Q51" s="108">
        <f t="shared" si="5"/>
        <v>0.73506</v>
      </c>
      <c r="R51" s="108"/>
      <c r="S51" s="108">
        <f t="shared" si="6"/>
        <v>0.73506</v>
      </c>
    </row>
    <row r="52" spans="1:19" ht="15.75">
      <c r="A52" s="128" t="s">
        <v>20</v>
      </c>
      <c r="B52" s="108">
        <v>0.00072</v>
      </c>
      <c r="C52" s="108">
        <v>0.21869999999999998</v>
      </c>
      <c r="D52" s="108">
        <v>0</v>
      </c>
      <c r="E52" s="108">
        <v>0.10686</v>
      </c>
      <c r="F52" s="108">
        <v>0.01872</v>
      </c>
      <c r="G52" s="108">
        <v>0.19127999999999998</v>
      </c>
      <c r="H52" s="108">
        <v>0.23783999999999997</v>
      </c>
      <c r="I52" s="108">
        <v>0.05544</v>
      </c>
      <c r="J52" s="108">
        <v>0.00198</v>
      </c>
      <c r="K52" s="108">
        <v>0.060480000000000006</v>
      </c>
      <c r="L52" s="108"/>
      <c r="M52" s="108"/>
      <c r="N52" s="108"/>
      <c r="O52" s="108"/>
      <c r="P52" s="108">
        <f t="shared" si="4"/>
        <v>0.8920199999999999</v>
      </c>
      <c r="Q52" s="108">
        <f t="shared" si="5"/>
        <v>0.8920199999999999</v>
      </c>
      <c r="R52" s="108"/>
      <c r="S52" s="108">
        <f t="shared" si="6"/>
        <v>0.8920199999999999</v>
      </c>
    </row>
    <row r="53" spans="1:19" ht="15.75">
      <c r="A53" s="128" t="s">
        <v>21</v>
      </c>
      <c r="B53" s="108">
        <v>0.00072</v>
      </c>
      <c r="C53" s="108">
        <v>0.26009999999999994</v>
      </c>
      <c r="D53" s="108">
        <v>0</v>
      </c>
      <c r="E53" s="108">
        <v>0.11316</v>
      </c>
      <c r="F53" s="108">
        <v>0.02022</v>
      </c>
      <c r="G53" s="108">
        <v>0.19044</v>
      </c>
      <c r="H53" s="108">
        <v>0.26015999999999995</v>
      </c>
      <c r="I53" s="108">
        <v>0.07596000000000001</v>
      </c>
      <c r="J53" s="108">
        <v>0.00198</v>
      </c>
      <c r="K53" s="108">
        <v>0.06816000000000001</v>
      </c>
      <c r="L53" s="108"/>
      <c r="M53" s="108"/>
      <c r="N53" s="108"/>
      <c r="O53" s="108"/>
      <c r="P53" s="108">
        <f t="shared" si="4"/>
        <v>0.9908999999999999</v>
      </c>
      <c r="Q53" s="108">
        <f t="shared" si="5"/>
        <v>0.9908999999999999</v>
      </c>
      <c r="R53" s="108"/>
      <c r="S53" s="108">
        <f t="shared" si="6"/>
        <v>0.9908999999999999</v>
      </c>
    </row>
    <row r="54" spans="1:19" ht="15.75">
      <c r="A54" s="128" t="s">
        <v>22</v>
      </c>
      <c r="B54" s="108">
        <v>0.00072</v>
      </c>
      <c r="C54" s="108">
        <v>0.30707999999999996</v>
      </c>
      <c r="D54" s="108">
        <v>0</v>
      </c>
      <c r="E54" s="108">
        <v>0.1278</v>
      </c>
      <c r="F54" s="108">
        <v>0.021299999999999996</v>
      </c>
      <c r="G54" s="108">
        <v>0.23256</v>
      </c>
      <c r="H54" s="108">
        <v>0.29844</v>
      </c>
      <c r="I54" s="108">
        <v>0.09432</v>
      </c>
      <c r="J54" s="108">
        <v>0.00198</v>
      </c>
      <c r="K54" s="108">
        <v>0.06864</v>
      </c>
      <c r="L54" s="108"/>
      <c r="M54" s="108"/>
      <c r="N54" s="108"/>
      <c r="O54" s="108"/>
      <c r="P54" s="108">
        <f t="shared" si="4"/>
        <v>1.15284</v>
      </c>
      <c r="Q54" s="108">
        <f t="shared" si="5"/>
        <v>1.15284</v>
      </c>
      <c r="R54" s="108"/>
      <c r="S54" s="108">
        <f t="shared" si="6"/>
        <v>1.15284</v>
      </c>
    </row>
    <row r="55" spans="1:19" ht="15.75">
      <c r="A55" s="128" t="s">
        <v>26</v>
      </c>
      <c r="B55" s="108">
        <v>0.00072</v>
      </c>
      <c r="C55" s="108">
        <v>0.33353999999999995</v>
      </c>
      <c r="D55" s="108">
        <v>0</v>
      </c>
      <c r="E55" s="108">
        <v>0.1674</v>
      </c>
      <c r="F55" s="108">
        <v>0.0225</v>
      </c>
      <c r="G55" s="108">
        <v>0.23736000000000002</v>
      </c>
      <c r="H55" s="108">
        <v>0.32652</v>
      </c>
      <c r="I55" s="108">
        <v>0.108</v>
      </c>
      <c r="J55" s="108">
        <v>0.00198</v>
      </c>
      <c r="K55" s="108">
        <v>0.08688000000000001</v>
      </c>
      <c r="L55" s="108"/>
      <c r="M55" s="108"/>
      <c r="N55" s="108"/>
      <c r="O55" s="108"/>
      <c r="P55" s="108">
        <f t="shared" si="4"/>
        <v>1.2849000000000002</v>
      </c>
      <c r="Q55" s="108">
        <f t="shared" si="5"/>
        <v>1.2849000000000002</v>
      </c>
      <c r="R55" s="108"/>
      <c r="S55" s="108">
        <f t="shared" si="6"/>
        <v>1.2849000000000002</v>
      </c>
    </row>
    <row r="56" spans="1:19" ht="15.75">
      <c r="A56" s="128" t="s">
        <v>23</v>
      </c>
      <c r="B56" s="108">
        <v>0.00072</v>
      </c>
      <c r="C56" s="108">
        <v>0.35675999999999997</v>
      </c>
      <c r="D56" s="108">
        <v>0</v>
      </c>
      <c r="E56" s="108">
        <v>0.19224000000000002</v>
      </c>
      <c r="F56" s="108">
        <v>0.02358</v>
      </c>
      <c r="G56" s="108">
        <v>0.23448</v>
      </c>
      <c r="H56" s="108">
        <v>0.32880000000000004</v>
      </c>
      <c r="I56" s="108">
        <v>0.12096</v>
      </c>
      <c r="J56" s="108">
        <v>0.00198</v>
      </c>
      <c r="K56" s="108">
        <v>0.08400000000000002</v>
      </c>
      <c r="L56" s="108"/>
      <c r="M56" s="108"/>
      <c r="N56" s="108"/>
      <c r="O56" s="108"/>
      <c r="P56" s="108">
        <f t="shared" si="4"/>
        <v>1.3435200000000003</v>
      </c>
      <c r="Q56" s="108">
        <f t="shared" si="5"/>
        <v>1.3435200000000003</v>
      </c>
      <c r="R56" s="108"/>
      <c r="S56" s="108">
        <f t="shared" si="6"/>
        <v>1.3435200000000003</v>
      </c>
    </row>
    <row r="57" spans="1:19" ht="15.75">
      <c r="A57" s="128" t="s">
        <v>24</v>
      </c>
      <c r="B57" s="108">
        <v>0.00072</v>
      </c>
      <c r="C57" s="108">
        <v>0.35478</v>
      </c>
      <c r="D57" s="108">
        <v>0</v>
      </c>
      <c r="E57" s="108">
        <v>0.18534</v>
      </c>
      <c r="F57" s="108">
        <v>0.022740000000000003</v>
      </c>
      <c r="G57" s="108">
        <v>0.21948</v>
      </c>
      <c r="H57" s="108">
        <v>0.33372</v>
      </c>
      <c r="I57" s="108">
        <v>0.12168</v>
      </c>
      <c r="J57" s="108">
        <v>0.00198</v>
      </c>
      <c r="K57" s="108">
        <v>0.08448</v>
      </c>
      <c r="L57" s="108"/>
      <c r="M57" s="108"/>
      <c r="N57" s="108"/>
      <c r="O57" s="108"/>
      <c r="P57" s="108">
        <f t="shared" si="4"/>
        <v>1.32492</v>
      </c>
      <c r="Q57" s="108">
        <f t="shared" si="5"/>
        <v>1.32492</v>
      </c>
      <c r="R57" s="108"/>
      <c r="S57" s="108">
        <f t="shared" si="6"/>
        <v>1.32492</v>
      </c>
    </row>
    <row r="58" spans="1:19" ht="15.75">
      <c r="A58" s="128" t="s">
        <v>25</v>
      </c>
      <c r="B58" s="108">
        <v>0.00036</v>
      </c>
      <c r="C58" s="108">
        <v>0.36522</v>
      </c>
      <c r="D58" s="108">
        <v>0</v>
      </c>
      <c r="E58" s="108">
        <v>0.18336</v>
      </c>
      <c r="F58" s="108">
        <v>0.02268</v>
      </c>
      <c r="G58" s="108">
        <v>0.20628</v>
      </c>
      <c r="H58" s="108">
        <v>0.33588</v>
      </c>
      <c r="I58" s="108">
        <v>0.11448</v>
      </c>
      <c r="J58" s="108">
        <v>0.00198</v>
      </c>
      <c r="K58" s="108">
        <v>0.08496000000000001</v>
      </c>
      <c r="L58" s="108"/>
      <c r="M58" s="108"/>
      <c r="N58" s="108"/>
      <c r="O58" s="108"/>
      <c r="P58" s="108">
        <f t="shared" si="4"/>
        <v>1.3152</v>
      </c>
      <c r="Q58" s="108">
        <f t="shared" si="5"/>
        <v>1.3152</v>
      </c>
      <c r="R58" s="108"/>
      <c r="S58" s="108">
        <f t="shared" si="6"/>
        <v>1.3152</v>
      </c>
    </row>
    <row r="59" spans="1:19" ht="15.75">
      <c r="A59" s="128" t="s">
        <v>3</v>
      </c>
      <c r="B59" s="108">
        <v>0.00072</v>
      </c>
      <c r="C59" s="108">
        <v>0.36144</v>
      </c>
      <c r="D59" s="108">
        <v>0</v>
      </c>
      <c r="E59" s="108">
        <v>0.17154</v>
      </c>
      <c r="F59" s="108">
        <v>0.02292</v>
      </c>
      <c r="G59" s="108">
        <v>0.22512</v>
      </c>
      <c r="H59" s="108">
        <v>0.33696</v>
      </c>
      <c r="I59" s="108">
        <v>0.11808000000000002</v>
      </c>
      <c r="J59" s="108">
        <v>0.00198</v>
      </c>
      <c r="K59" s="108">
        <v>0.0888</v>
      </c>
      <c r="L59" s="108"/>
      <c r="M59" s="108"/>
      <c r="N59" s="108"/>
      <c r="O59" s="108"/>
      <c r="P59" s="108">
        <f t="shared" si="4"/>
        <v>1.32756</v>
      </c>
      <c r="Q59" s="108">
        <f t="shared" si="5"/>
        <v>1.32756</v>
      </c>
      <c r="R59" s="108"/>
      <c r="S59" s="108">
        <f t="shared" si="6"/>
        <v>1.32756</v>
      </c>
    </row>
    <row r="60" spans="1:19" ht="15.75">
      <c r="A60" s="128" t="s">
        <v>4</v>
      </c>
      <c r="B60" s="108">
        <v>0.00072</v>
      </c>
      <c r="C60" s="108">
        <v>0.37908000000000003</v>
      </c>
      <c r="D60" s="108">
        <v>0</v>
      </c>
      <c r="E60" s="108">
        <v>0.18653999999999998</v>
      </c>
      <c r="F60" s="108">
        <v>0.024</v>
      </c>
      <c r="G60" s="108">
        <v>0.22691999999999998</v>
      </c>
      <c r="H60" s="108">
        <v>0.34992</v>
      </c>
      <c r="I60" s="108">
        <v>0.11808000000000002</v>
      </c>
      <c r="J60" s="108">
        <v>0.00198</v>
      </c>
      <c r="K60" s="108">
        <v>0.08832</v>
      </c>
      <c r="L60" s="108"/>
      <c r="M60" s="108"/>
      <c r="N60" s="108"/>
      <c r="O60" s="108"/>
      <c r="P60" s="108">
        <f t="shared" si="4"/>
        <v>1.3755600000000001</v>
      </c>
      <c r="Q60" s="108">
        <f t="shared" si="5"/>
        <v>1.3755600000000001</v>
      </c>
      <c r="R60" s="108"/>
      <c r="S60" s="108">
        <f t="shared" si="6"/>
        <v>1.3755600000000001</v>
      </c>
    </row>
    <row r="61" spans="1:19" ht="15.75">
      <c r="A61" s="128" t="s">
        <v>5</v>
      </c>
      <c r="B61" s="108">
        <v>0.00072</v>
      </c>
      <c r="C61" s="108">
        <v>0.36648000000000003</v>
      </c>
      <c r="D61" s="108">
        <v>0</v>
      </c>
      <c r="E61" s="108">
        <v>0.20207999999999998</v>
      </c>
      <c r="F61" s="108">
        <v>0.0273</v>
      </c>
      <c r="G61" s="108">
        <v>0.23904</v>
      </c>
      <c r="H61" s="108">
        <v>0.34164</v>
      </c>
      <c r="I61" s="108">
        <v>0.11303999999999999</v>
      </c>
      <c r="J61" s="108">
        <v>0.00198</v>
      </c>
      <c r="K61" s="108">
        <v>0.08544</v>
      </c>
      <c r="L61" s="108"/>
      <c r="M61" s="108"/>
      <c r="N61" s="108"/>
      <c r="O61" s="108"/>
      <c r="P61" s="108">
        <f t="shared" si="4"/>
        <v>1.37772</v>
      </c>
      <c r="Q61" s="108">
        <f t="shared" si="5"/>
        <v>1.37772</v>
      </c>
      <c r="R61" s="108"/>
      <c r="S61" s="108">
        <f t="shared" si="6"/>
        <v>1.37772</v>
      </c>
    </row>
    <row r="62" spans="1:19" ht="15.75">
      <c r="A62" s="128" t="s">
        <v>6</v>
      </c>
      <c r="B62" s="108">
        <v>0.00072</v>
      </c>
      <c r="C62" s="108">
        <v>0.36684000000000005</v>
      </c>
      <c r="D62" s="108">
        <v>0</v>
      </c>
      <c r="E62" s="108">
        <v>0.21066000000000001</v>
      </c>
      <c r="F62" s="108">
        <v>0.02952</v>
      </c>
      <c r="G62" s="108">
        <v>0.23904</v>
      </c>
      <c r="H62" s="108">
        <v>0.38771999999999995</v>
      </c>
      <c r="I62" s="108">
        <v>0.11808000000000002</v>
      </c>
      <c r="J62" s="108">
        <v>0.00198</v>
      </c>
      <c r="K62" s="108">
        <v>0.08208</v>
      </c>
      <c r="L62" s="108"/>
      <c r="M62" s="108"/>
      <c r="N62" s="108"/>
      <c r="O62" s="108"/>
      <c r="P62" s="108">
        <f t="shared" si="4"/>
        <v>1.4366400000000001</v>
      </c>
      <c r="Q62" s="108">
        <f t="shared" si="5"/>
        <v>1.4366400000000001</v>
      </c>
      <c r="R62" s="108"/>
      <c r="S62" s="108">
        <f t="shared" si="6"/>
        <v>1.4366400000000001</v>
      </c>
    </row>
    <row r="63" spans="1:19" ht="15.75">
      <c r="A63" s="128" t="s">
        <v>7</v>
      </c>
      <c r="B63" s="108">
        <v>0.00072</v>
      </c>
      <c r="C63" s="108">
        <v>0.36324</v>
      </c>
      <c r="D63" s="108">
        <v>0</v>
      </c>
      <c r="E63" s="108">
        <v>0.21342000000000003</v>
      </c>
      <c r="F63" s="108">
        <v>0.02832</v>
      </c>
      <c r="G63" s="108">
        <v>0.22824</v>
      </c>
      <c r="H63" s="108">
        <v>0.36011999999999994</v>
      </c>
      <c r="I63" s="108">
        <v>0.12204</v>
      </c>
      <c r="J63" s="108">
        <v>0.00198</v>
      </c>
      <c r="K63" s="108">
        <v>0.08352</v>
      </c>
      <c r="L63" s="108"/>
      <c r="M63" s="108"/>
      <c r="N63" s="108"/>
      <c r="O63" s="108"/>
      <c r="P63" s="108">
        <f t="shared" si="4"/>
        <v>1.4016</v>
      </c>
      <c r="Q63" s="108">
        <f t="shared" si="5"/>
        <v>1.4016</v>
      </c>
      <c r="R63" s="108"/>
      <c r="S63" s="108">
        <f t="shared" si="6"/>
        <v>1.4016</v>
      </c>
    </row>
    <row r="64" spans="1:19" ht="15.75">
      <c r="A64" s="128" t="s">
        <v>8</v>
      </c>
      <c r="B64" s="108">
        <v>0.00072</v>
      </c>
      <c r="C64" s="108">
        <v>0.3429</v>
      </c>
      <c r="D64" s="108">
        <v>0</v>
      </c>
      <c r="E64" s="108">
        <v>0.20916</v>
      </c>
      <c r="F64" s="108">
        <v>0.027839999999999997</v>
      </c>
      <c r="G64" s="108">
        <v>0.225</v>
      </c>
      <c r="H64" s="108">
        <v>0.35148</v>
      </c>
      <c r="I64" s="108">
        <v>0.11880000000000002</v>
      </c>
      <c r="J64" s="108">
        <v>0.00198</v>
      </c>
      <c r="K64" s="108">
        <v>0.0816</v>
      </c>
      <c r="L64" s="108"/>
      <c r="M64" s="108"/>
      <c r="N64" s="108"/>
      <c r="O64" s="108"/>
      <c r="P64" s="108">
        <f t="shared" si="4"/>
        <v>1.35948</v>
      </c>
      <c r="Q64" s="108">
        <f t="shared" si="5"/>
        <v>1.35948</v>
      </c>
      <c r="R64" s="136"/>
      <c r="S64" s="108">
        <f t="shared" si="6"/>
        <v>1.35948</v>
      </c>
    </row>
    <row r="65" spans="1:19" ht="15.75">
      <c r="A65" s="128" t="s">
        <v>9</v>
      </c>
      <c r="B65" s="108">
        <v>0.00072</v>
      </c>
      <c r="C65" s="108">
        <v>0.33102000000000004</v>
      </c>
      <c r="D65" s="108">
        <v>0</v>
      </c>
      <c r="E65" s="108">
        <v>0.19025999999999998</v>
      </c>
      <c r="F65" s="108">
        <v>0.0318</v>
      </c>
      <c r="G65" s="108">
        <v>0.222</v>
      </c>
      <c r="H65" s="108">
        <v>0.32208000000000003</v>
      </c>
      <c r="I65" s="108">
        <v>0.11483999999999998</v>
      </c>
      <c r="J65" s="108">
        <v>0.00198</v>
      </c>
      <c r="K65" s="108">
        <v>0.08352</v>
      </c>
      <c r="L65" s="108"/>
      <c r="M65" s="108"/>
      <c r="N65" s="108"/>
      <c r="O65" s="108"/>
      <c r="P65" s="108">
        <f t="shared" si="4"/>
        <v>1.2982200000000002</v>
      </c>
      <c r="Q65" s="108">
        <f t="shared" si="5"/>
        <v>1.2982200000000002</v>
      </c>
      <c r="R65" s="108"/>
      <c r="S65" s="108">
        <f t="shared" si="6"/>
        <v>1.2982200000000002</v>
      </c>
    </row>
    <row r="66" spans="1:19" ht="15.75">
      <c r="A66" s="128" t="s">
        <v>10</v>
      </c>
      <c r="B66" s="108">
        <v>0.00036</v>
      </c>
      <c r="C66" s="108">
        <v>0.27756000000000003</v>
      </c>
      <c r="D66" s="108">
        <v>0</v>
      </c>
      <c r="E66" s="108">
        <v>0.17634</v>
      </c>
      <c r="F66" s="108">
        <v>0.03108</v>
      </c>
      <c r="G66" s="108">
        <v>0.24036000000000002</v>
      </c>
      <c r="H66" s="108">
        <v>0.315</v>
      </c>
      <c r="I66" s="108">
        <v>0.10728</v>
      </c>
      <c r="J66" s="108">
        <v>0.0021599999999999996</v>
      </c>
      <c r="K66" s="108">
        <v>0.0816</v>
      </c>
      <c r="L66" s="108"/>
      <c r="M66" s="108"/>
      <c r="N66" s="108"/>
      <c r="O66" s="108"/>
      <c r="P66" s="108">
        <f t="shared" si="4"/>
        <v>1.2317399999999998</v>
      </c>
      <c r="Q66" s="108">
        <f t="shared" si="5"/>
        <v>1.2317399999999998</v>
      </c>
      <c r="R66" s="137"/>
      <c r="S66" s="108">
        <f t="shared" si="6"/>
        <v>1.2317399999999998</v>
      </c>
    </row>
    <row r="67" spans="1:19" ht="15.75">
      <c r="A67" s="128" t="s">
        <v>11</v>
      </c>
      <c r="B67" s="108">
        <v>0.00072</v>
      </c>
      <c r="C67" s="108">
        <v>0.25379999999999997</v>
      </c>
      <c r="D67" s="108">
        <v>0</v>
      </c>
      <c r="E67" s="108">
        <v>0.13901999999999998</v>
      </c>
      <c r="F67" s="108">
        <v>0.02766</v>
      </c>
      <c r="G67" s="108">
        <v>0.21539999999999998</v>
      </c>
      <c r="H67" s="108">
        <v>0.29928000000000005</v>
      </c>
      <c r="I67" s="108">
        <v>0.07307999999999999</v>
      </c>
      <c r="J67" s="108">
        <v>0.00198</v>
      </c>
      <c r="K67" s="108">
        <v>0.09983999999999998</v>
      </c>
      <c r="L67" s="108"/>
      <c r="M67" s="108"/>
      <c r="N67" s="108"/>
      <c r="O67" s="108"/>
      <c r="P67" s="108">
        <f t="shared" si="4"/>
        <v>1.11078</v>
      </c>
      <c r="Q67" s="108">
        <f t="shared" si="5"/>
        <v>1.11078</v>
      </c>
      <c r="R67" s="108"/>
      <c r="S67" s="108">
        <f t="shared" si="6"/>
        <v>1.11078</v>
      </c>
    </row>
    <row r="68" spans="1:19" ht="15.75">
      <c r="A68" s="128" t="s">
        <v>12</v>
      </c>
      <c r="B68" s="108">
        <v>0.00072</v>
      </c>
      <c r="C68" s="108">
        <v>0.23022000000000004</v>
      </c>
      <c r="D68" s="108">
        <v>0</v>
      </c>
      <c r="E68" s="108">
        <v>0.099</v>
      </c>
      <c r="F68" s="108">
        <v>0.02346</v>
      </c>
      <c r="G68" s="108">
        <v>0.21732</v>
      </c>
      <c r="H68" s="108">
        <v>0.28908</v>
      </c>
      <c r="I68" s="108">
        <v>0.05796</v>
      </c>
      <c r="J68" s="108">
        <v>0.0021599999999999996</v>
      </c>
      <c r="K68" s="108">
        <v>0.09312000000000001</v>
      </c>
      <c r="L68" s="108"/>
      <c r="M68" s="108"/>
      <c r="N68" s="108"/>
      <c r="O68" s="108"/>
      <c r="P68" s="108">
        <f t="shared" si="4"/>
        <v>1.0130400000000002</v>
      </c>
      <c r="Q68" s="108">
        <f t="shared" si="5"/>
        <v>1.0130400000000002</v>
      </c>
      <c r="R68" s="108"/>
      <c r="S68" s="108">
        <f t="shared" si="6"/>
        <v>1.0130400000000002</v>
      </c>
    </row>
    <row r="69" spans="1:19" ht="15.75">
      <c r="A69" s="128" t="s">
        <v>13</v>
      </c>
      <c r="B69" s="108">
        <v>0.00072</v>
      </c>
      <c r="C69" s="108">
        <v>0.19691999999999998</v>
      </c>
      <c r="D69" s="108">
        <v>0</v>
      </c>
      <c r="E69" s="108">
        <v>0.0834</v>
      </c>
      <c r="F69" s="108">
        <v>0.02238</v>
      </c>
      <c r="G69" s="108">
        <v>0.22391999999999998</v>
      </c>
      <c r="H69" s="108">
        <v>0.30972</v>
      </c>
      <c r="I69" s="108">
        <v>0.04392</v>
      </c>
      <c r="J69" s="108">
        <v>0.00198</v>
      </c>
      <c r="K69" s="108">
        <v>0.05904</v>
      </c>
      <c r="L69" s="108"/>
      <c r="M69" s="108"/>
      <c r="N69" s="108"/>
      <c r="O69" s="108"/>
      <c r="P69" s="108">
        <f t="shared" si="4"/>
        <v>0.9419999999999998</v>
      </c>
      <c r="Q69" s="108">
        <f t="shared" si="5"/>
        <v>0.9419999999999998</v>
      </c>
      <c r="R69" s="108"/>
      <c r="S69" s="108">
        <f t="shared" si="6"/>
        <v>0.9419999999999998</v>
      </c>
    </row>
    <row r="70" spans="1:19" ht="99.75" customHeight="1">
      <c r="A70" s="129" t="s">
        <v>149</v>
      </c>
      <c r="B70" s="109">
        <f aca="true" t="shared" si="7" ref="B70:S70">SUM(B46:B69)</f>
        <v>0.0162</v>
      </c>
      <c r="C70" s="109">
        <f t="shared" si="7"/>
        <v>6.5541599999999995</v>
      </c>
      <c r="D70" s="109">
        <f t="shared" si="7"/>
        <v>0</v>
      </c>
      <c r="E70" s="109">
        <f t="shared" si="7"/>
        <v>3.4086600000000007</v>
      </c>
      <c r="F70" s="109">
        <f t="shared" si="7"/>
        <v>0.5322</v>
      </c>
      <c r="G70" s="109">
        <f t="shared" si="7"/>
        <v>5.124719999999999</v>
      </c>
      <c r="H70" s="109">
        <f t="shared" si="7"/>
        <v>7.2068400000000015</v>
      </c>
      <c r="I70" s="109">
        <f t="shared" si="7"/>
        <v>2.0736</v>
      </c>
      <c r="J70" s="109">
        <f t="shared" si="7"/>
        <v>0.04788000000000001</v>
      </c>
      <c r="K70" s="109">
        <f t="shared" si="7"/>
        <v>1.6953599999999998</v>
      </c>
      <c r="L70" s="109">
        <f t="shared" si="7"/>
        <v>0</v>
      </c>
      <c r="M70" s="109">
        <f t="shared" si="7"/>
        <v>0</v>
      </c>
      <c r="N70" s="109">
        <f t="shared" si="7"/>
        <v>0</v>
      </c>
      <c r="O70" s="109">
        <f t="shared" si="7"/>
        <v>0</v>
      </c>
      <c r="P70" s="109">
        <f t="shared" si="7"/>
        <v>26.65962</v>
      </c>
      <c r="Q70" s="109">
        <f t="shared" si="7"/>
        <v>26.65962</v>
      </c>
      <c r="R70" s="109">
        <f t="shared" si="7"/>
        <v>0</v>
      </c>
      <c r="S70" s="109">
        <f t="shared" si="7"/>
        <v>26.65962</v>
      </c>
    </row>
    <row r="71" spans="1:19" s="134" customFormat="1" ht="15">
      <c r="A71" s="164" t="s">
        <v>325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</row>
    <row r="73" spans="1:19" ht="15" customHeight="1">
      <c r="A73" s="165" t="s">
        <v>0</v>
      </c>
      <c r="B73" s="158" t="s">
        <v>160</v>
      </c>
      <c r="C73" s="158" t="s">
        <v>161</v>
      </c>
      <c r="D73" s="158" t="s">
        <v>162</v>
      </c>
      <c r="E73" s="158" t="s">
        <v>163</v>
      </c>
      <c r="F73" s="158" t="s">
        <v>164</v>
      </c>
      <c r="G73" s="158" t="s">
        <v>165</v>
      </c>
      <c r="H73" s="158" t="s">
        <v>166</v>
      </c>
      <c r="I73" s="158" t="s">
        <v>167</v>
      </c>
      <c r="J73" s="158" t="s">
        <v>168</v>
      </c>
      <c r="K73" s="158" t="s">
        <v>169</v>
      </c>
      <c r="L73" s="158" t="s">
        <v>170</v>
      </c>
      <c r="M73" s="158" t="s">
        <v>171</v>
      </c>
      <c r="N73" s="174" t="s">
        <v>1</v>
      </c>
      <c r="O73" s="174"/>
      <c r="P73" s="174"/>
      <c r="Q73" s="157" t="s">
        <v>14</v>
      </c>
      <c r="R73" s="157" t="s">
        <v>35</v>
      </c>
      <c r="S73" s="157" t="s">
        <v>142</v>
      </c>
    </row>
    <row r="74" spans="1:19" ht="15" customHeight="1">
      <c r="A74" s="165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74"/>
      <c r="O74" s="174"/>
      <c r="P74" s="174"/>
      <c r="Q74" s="157"/>
      <c r="R74" s="157"/>
      <c r="S74" s="157"/>
    </row>
    <row r="75" spans="1:19" ht="15" customHeight="1">
      <c r="A75" s="165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76" t="s">
        <v>143</v>
      </c>
      <c r="O75" s="176" t="s">
        <v>144</v>
      </c>
      <c r="P75" s="176" t="s">
        <v>145</v>
      </c>
      <c r="Q75" s="157"/>
      <c r="R75" s="157"/>
      <c r="S75" s="157"/>
    </row>
    <row r="76" spans="1:19" ht="15" customHeight="1">
      <c r="A76" s="165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76"/>
      <c r="O76" s="176"/>
      <c r="P76" s="176"/>
      <c r="Q76" s="157"/>
      <c r="R76" s="175"/>
      <c r="S76" s="175"/>
    </row>
    <row r="77" spans="1:19" ht="15" customHeight="1">
      <c r="A77" s="165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76"/>
      <c r="O77" s="176"/>
      <c r="P77" s="176"/>
      <c r="Q77" s="157"/>
      <c r="R77" s="175"/>
      <c r="S77" s="175"/>
    </row>
    <row r="78" spans="1:19" ht="15" customHeight="1">
      <c r="A78" s="165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76"/>
      <c r="O78" s="176"/>
      <c r="P78" s="176"/>
      <c r="Q78" s="157"/>
      <c r="R78" s="175"/>
      <c r="S78" s="175"/>
    </row>
    <row r="79" spans="1:19" ht="15.75" customHeight="1">
      <c r="A79" s="165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76"/>
      <c r="O79" s="176"/>
      <c r="P79" s="176"/>
      <c r="Q79" s="157"/>
      <c r="R79" s="175"/>
      <c r="S79" s="175"/>
    </row>
    <row r="80" spans="1:19" s="16" customFormat="1" ht="15">
      <c r="A80" s="127"/>
      <c r="B80" s="114">
        <v>1</v>
      </c>
      <c r="C80" s="114">
        <v>2</v>
      </c>
      <c r="D80" s="114">
        <v>3</v>
      </c>
      <c r="E80" s="114">
        <v>4</v>
      </c>
      <c r="F80" s="114">
        <v>5</v>
      </c>
      <c r="G80" s="114">
        <v>6</v>
      </c>
      <c r="H80" s="114">
        <v>7</v>
      </c>
      <c r="I80" s="114">
        <v>8</v>
      </c>
      <c r="J80" s="114">
        <v>9</v>
      </c>
      <c r="K80" s="114">
        <v>10</v>
      </c>
      <c r="L80" s="114">
        <v>11</v>
      </c>
      <c r="M80" s="114">
        <v>12</v>
      </c>
      <c r="N80" s="114">
        <v>13</v>
      </c>
      <c r="O80" s="114">
        <v>14</v>
      </c>
      <c r="P80" s="114">
        <v>15</v>
      </c>
      <c r="Q80" s="114">
        <v>16</v>
      </c>
      <c r="R80" s="114">
        <v>17</v>
      </c>
      <c r="S80" s="114">
        <v>18</v>
      </c>
    </row>
    <row r="81" spans="1:19" ht="15.75">
      <c r="A81" s="128" t="s">
        <v>2</v>
      </c>
      <c r="B81" s="108">
        <v>0.36888</v>
      </c>
      <c r="C81" s="108">
        <v>0.32783999999999996</v>
      </c>
      <c r="D81" s="108">
        <v>0</v>
      </c>
      <c r="E81" s="108">
        <v>0</v>
      </c>
      <c r="F81" s="108">
        <v>0.0702</v>
      </c>
      <c r="G81" s="108">
        <v>0</v>
      </c>
      <c r="H81" s="108">
        <v>0</v>
      </c>
      <c r="I81" s="108">
        <v>0</v>
      </c>
      <c r="J81" s="108">
        <v>0.24984</v>
      </c>
      <c r="K81" s="108">
        <v>0</v>
      </c>
      <c r="L81" s="108">
        <v>0.31104</v>
      </c>
      <c r="M81" s="108">
        <v>0.19704000000000002</v>
      </c>
      <c r="N81" s="108"/>
      <c r="O81" s="108"/>
      <c r="P81" s="108">
        <f>SUM(B81:M81)</f>
        <v>1.5248400000000002</v>
      </c>
      <c r="Q81" s="108">
        <f>N81+O81+P81</f>
        <v>1.5248400000000002</v>
      </c>
      <c r="R81" s="108"/>
      <c r="S81" s="108">
        <f>Q81-R81</f>
        <v>1.5248400000000002</v>
      </c>
    </row>
    <row r="82" spans="1:19" ht="15.75">
      <c r="A82" s="128" t="s">
        <v>15</v>
      </c>
      <c r="B82" s="108">
        <v>0.33168</v>
      </c>
      <c r="C82" s="108">
        <v>0.30863999999999997</v>
      </c>
      <c r="D82" s="108">
        <v>0</v>
      </c>
      <c r="E82" s="108">
        <v>0</v>
      </c>
      <c r="F82" s="108">
        <v>0.06012</v>
      </c>
      <c r="G82" s="108">
        <v>0</v>
      </c>
      <c r="H82" s="108">
        <v>0</v>
      </c>
      <c r="I82" s="108">
        <v>0</v>
      </c>
      <c r="J82" s="108">
        <v>0.2196</v>
      </c>
      <c r="K82" s="108">
        <v>0</v>
      </c>
      <c r="L82" s="108">
        <v>0.27924</v>
      </c>
      <c r="M82" s="108">
        <v>0.17268</v>
      </c>
      <c r="N82" s="108"/>
      <c r="O82" s="108"/>
      <c r="P82" s="108">
        <f aca="true" t="shared" si="8" ref="P82:P104">SUM(B82:M82)</f>
        <v>1.3719599999999998</v>
      </c>
      <c r="Q82" s="108">
        <f aca="true" t="shared" si="9" ref="Q82:Q104">N82+O82+P82</f>
        <v>1.3719599999999998</v>
      </c>
      <c r="R82" s="108"/>
      <c r="S82" s="108">
        <f aca="true" t="shared" si="10" ref="S82:S104">Q82-R82</f>
        <v>1.3719599999999998</v>
      </c>
    </row>
    <row r="83" spans="1:19" ht="15.75">
      <c r="A83" s="128" t="s">
        <v>16</v>
      </c>
      <c r="B83" s="108">
        <v>0.30816</v>
      </c>
      <c r="C83" s="108">
        <v>0.27216</v>
      </c>
      <c r="D83" s="108">
        <v>0</v>
      </c>
      <c r="E83" s="108">
        <v>0</v>
      </c>
      <c r="F83" s="108">
        <v>0.05688</v>
      </c>
      <c r="G83" s="108">
        <v>0</v>
      </c>
      <c r="H83" s="108">
        <v>0</v>
      </c>
      <c r="I83" s="108">
        <v>0</v>
      </c>
      <c r="J83" s="108">
        <v>0.20784</v>
      </c>
      <c r="K83" s="108">
        <v>0</v>
      </c>
      <c r="L83" s="108">
        <v>0.26436000000000004</v>
      </c>
      <c r="M83" s="108">
        <v>0.16163999999999998</v>
      </c>
      <c r="N83" s="108"/>
      <c r="O83" s="108"/>
      <c r="P83" s="108">
        <f t="shared" si="8"/>
        <v>1.27104</v>
      </c>
      <c r="Q83" s="108">
        <f t="shared" si="9"/>
        <v>1.27104</v>
      </c>
      <c r="R83" s="108"/>
      <c r="S83" s="108">
        <f t="shared" si="10"/>
        <v>1.27104</v>
      </c>
    </row>
    <row r="84" spans="1:19" ht="15.75">
      <c r="A84" s="128" t="s">
        <v>17</v>
      </c>
      <c r="B84" s="108">
        <v>0.30119999999999997</v>
      </c>
      <c r="C84" s="108">
        <v>0.26832</v>
      </c>
      <c r="D84" s="108">
        <v>0</v>
      </c>
      <c r="E84" s="108">
        <v>0</v>
      </c>
      <c r="F84" s="108">
        <v>0.056159999999999995</v>
      </c>
      <c r="G84" s="108">
        <v>0</v>
      </c>
      <c r="H84" s="108">
        <v>0</v>
      </c>
      <c r="I84" s="108">
        <v>0</v>
      </c>
      <c r="J84" s="108">
        <v>0.20183999999999996</v>
      </c>
      <c r="K84" s="108">
        <v>0</v>
      </c>
      <c r="L84" s="108">
        <v>0.26112</v>
      </c>
      <c r="M84" s="108">
        <v>0.16188</v>
      </c>
      <c r="N84" s="108"/>
      <c r="O84" s="108"/>
      <c r="P84" s="108">
        <f t="shared" si="8"/>
        <v>1.25052</v>
      </c>
      <c r="Q84" s="108">
        <f t="shared" si="9"/>
        <v>1.25052</v>
      </c>
      <c r="R84" s="108"/>
      <c r="S84" s="108">
        <f t="shared" si="10"/>
        <v>1.25052</v>
      </c>
    </row>
    <row r="85" spans="1:19" ht="15.75">
      <c r="A85" s="128" t="s">
        <v>18</v>
      </c>
      <c r="B85" s="108">
        <v>0.31848000000000004</v>
      </c>
      <c r="C85" s="108">
        <v>0.27864</v>
      </c>
      <c r="D85" s="108">
        <v>0</v>
      </c>
      <c r="E85" s="108">
        <v>0</v>
      </c>
      <c r="F85" s="108">
        <v>0.06192</v>
      </c>
      <c r="G85" s="108">
        <v>0</v>
      </c>
      <c r="H85" s="108">
        <v>0</v>
      </c>
      <c r="I85" s="108">
        <v>0</v>
      </c>
      <c r="J85" s="108">
        <v>0.21528</v>
      </c>
      <c r="K85" s="108">
        <v>0</v>
      </c>
      <c r="L85" s="108">
        <v>0.26688</v>
      </c>
      <c r="M85" s="108">
        <v>0.16668</v>
      </c>
      <c r="N85" s="108"/>
      <c r="O85" s="108"/>
      <c r="P85" s="108">
        <f t="shared" si="8"/>
        <v>1.30788</v>
      </c>
      <c r="Q85" s="108">
        <f t="shared" si="9"/>
        <v>1.30788</v>
      </c>
      <c r="R85" s="108"/>
      <c r="S85" s="108">
        <f t="shared" si="10"/>
        <v>1.30788</v>
      </c>
    </row>
    <row r="86" spans="1:19" ht="15.75">
      <c r="A86" s="128" t="s">
        <v>19</v>
      </c>
      <c r="B86" s="108">
        <v>0.3432</v>
      </c>
      <c r="C86" s="108">
        <v>0.29760000000000003</v>
      </c>
      <c r="D86" s="108">
        <v>0</v>
      </c>
      <c r="E86" s="108">
        <v>0</v>
      </c>
      <c r="F86" s="108">
        <v>0.07236</v>
      </c>
      <c r="G86" s="108">
        <v>0</v>
      </c>
      <c r="H86" s="108">
        <v>0</v>
      </c>
      <c r="I86" s="108">
        <v>0</v>
      </c>
      <c r="J86" s="108">
        <v>0.28536</v>
      </c>
      <c r="K86" s="108">
        <v>0</v>
      </c>
      <c r="L86" s="108">
        <v>0.29724</v>
      </c>
      <c r="M86" s="108">
        <v>0.192</v>
      </c>
      <c r="N86" s="108"/>
      <c r="O86" s="108"/>
      <c r="P86" s="108">
        <f t="shared" si="8"/>
        <v>1.48776</v>
      </c>
      <c r="Q86" s="108">
        <f t="shared" si="9"/>
        <v>1.48776</v>
      </c>
      <c r="R86" s="108"/>
      <c r="S86" s="108">
        <f t="shared" si="10"/>
        <v>1.48776</v>
      </c>
    </row>
    <row r="87" spans="1:19" ht="15.75">
      <c r="A87" s="128" t="s">
        <v>20</v>
      </c>
      <c r="B87" s="108">
        <v>0.38664</v>
      </c>
      <c r="C87" s="108">
        <v>0.36336</v>
      </c>
      <c r="D87" s="108">
        <v>0</v>
      </c>
      <c r="E87" s="108">
        <v>0</v>
      </c>
      <c r="F87" s="108">
        <v>0.0828</v>
      </c>
      <c r="G87" s="108">
        <v>0</v>
      </c>
      <c r="H87" s="108">
        <v>0</v>
      </c>
      <c r="I87" s="108">
        <v>0</v>
      </c>
      <c r="J87" s="108">
        <v>0.34416</v>
      </c>
      <c r="K87" s="108">
        <v>0</v>
      </c>
      <c r="L87" s="108">
        <v>0.33288</v>
      </c>
      <c r="M87" s="108">
        <v>0.21372</v>
      </c>
      <c r="N87" s="108"/>
      <c r="O87" s="108"/>
      <c r="P87" s="108">
        <f t="shared" si="8"/>
        <v>1.72356</v>
      </c>
      <c r="Q87" s="108">
        <f t="shared" si="9"/>
        <v>1.72356</v>
      </c>
      <c r="R87" s="108"/>
      <c r="S87" s="108">
        <f t="shared" si="10"/>
        <v>1.72356</v>
      </c>
    </row>
    <row r="88" spans="1:19" ht="15.75">
      <c r="A88" s="128" t="s">
        <v>21</v>
      </c>
      <c r="B88" s="108">
        <v>0.39864</v>
      </c>
      <c r="C88" s="108">
        <v>0.44592</v>
      </c>
      <c r="D88" s="108">
        <v>0</v>
      </c>
      <c r="E88" s="108">
        <v>0</v>
      </c>
      <c r="F88" s="108">
        <v>0.08928</v>
      </c>
      <c r="G88" s="108">
        <v>0</v>
      </c>
      <c r="H88" s="108">
        <v>0</v>
      </c>
      <c r="I88" s="108">
        <v>0</v>
      </c>
      <c r="J88" s="108">
        <v>0.3996</v>
      </c>
      <c r="K88" s="108">
        <v>0</v>
      </c>
      <c r="L88" s="108">
        <v>0.34812</v>
      </c>
      <c r="M88" s="108">
        <v>0.23820000000000002</v>
      </c>
      <c r="N88" s="108"/>
      <c r="O88" s="108"/>
      <c r="P88" s="108">
        <f t="shared" si="8"/>
        <v>1.91976</v>
      </c>
      <c r="Q88" s="108">
        <f t="shared" si="9"/>
        <v>1.91976</v>
      </c>
      <c r="R88" s="108"/>
      <c r="S88" s="108">
        <f t="shared" si="10"/>
        <v>1.91976</v>
      </c>
    </row>
    <row r="89" spans="1:19" ht="15.75">
      <c r="A89" s="128" t="s">
        <v>22</v>
      </c>
      <c r="B89" s="108">
        <v>0.34392</v>
      </c>
      <c r="C89" s="108">
        <v>0.42575999999999997</v>
      </c>
      <c r="D89" s="108">
        <v>0</v>
      </c>
      <c r="E89" s="108">
        <v>0</v>
      </c>
      <c r="F89" s="108">
        <v>0.07704</v>
      </c>
      <c r="G89" s="108">
        <v>0</v>
      </c>
      <c r="H89" s="108">
        <v>0</v>
      </c>
      <c r="I89" s="108">
        <v>0</v>
      </c>
      <c r="J89" s="108">
        <v>0.43224</v>
      </c>
      <c r="K89" s="108">
        <v>0</v>
      </c>
      <c r="L89" s="108">
        <v>0.34272</v>
      </c>
      <c r="M89" s="108">
        <v>0.24012</v>
      </c>
      <c r="N89" s="108"/>
      <c r="O89" s="108"/>
      <c r="P89" s="108">
        <f t="shared" si="8"/>
        <v>1.8618000000000001</v>
      </c>
      <c r="Q89" s="108">
        <f t="shared" si="9"/>
        <v>1.8618000000000001</v>
      </c>
      <c r="R89" s="108"/>
      <c r="S89" s="108">
        <f t="shared" si="10"/>
        <v>1.8618000000000001</v>
      </c>
    </row>
    <row r="90" spans="1:19" ht="15.75">
      <c r="A90" s="128" t="s">
        <v>26</v>
      </c>
      <c r="B90" s="108">
        <v>0.34704</v>
      </c>
      <c r="C90" s="108">
        <v>0.47615999999999997</v>
      </c>
      <c r="D90" s="108">
        <v>0</v>
      </c>
      <c r="E90" s="108">
        <v>0</v>
      </c>
      <c r="F90" s="108">
        <v>0.07271999999999999</v>
      </c>
      <c r="G90" s="108">
        <v>0</v>
      </c>
      <c r="H90" s="108">
        <v>0</v>
      </c>
      <c r="I90" s="108">
        <v>0</v>
      </c>
      <c r="J90" s="108">
        <v>0.43871999999999994</v>
      </c>
      <c r="K90" s="108">
        <v>0</v>
      </c>
      <c r="L90" s="108">
        <v>0.3552</v>
      </c>
      <c r="M90" s="108">
        <v>0.26195999999999997</v>
      </c>
      <c r="N90" s="108"/>
      <c r="O90" s="108"/>
      <c r="P90" s="108">
        <f t="shared" si="8"/>
        <v>1.9517999999999998</v>
      </c>
      <c r="Q90" s="108">
        <f t="shared" si="9"/>
        <v>1.9517999999999998</v>
      </c>
      <c r="R90" s="108"/>
      <c r="S90" s="108">
        <f t="shared" si="10"/>
        <v>1.9517999999999998</v>
      </c>
    </row>
    <row r="91" spans="1:19" ht="15.75">
      <c r="A91" s="128" t="s">
        <v>23</v>
      </c>
      <c r="B91" s="108">
        <v>0.35616000000000003</v>
      </c>
      <c r="C91" s="108">
        <v>0.49872000000000005</v>
      </c>
      <c r="D91" s="108">
        <v>0</v>
      </c>
      <c r="E91" s="108">
        <v>0</v>
      </c>
      <c r="F91" s="108">
        <v>0.0774</v>
      </c>
      <c r="G91" s="108">
        <v>0</v>
      </c>
      <c r="H91" s="108">
        <v>0</v>
      </c>
      <c r="I91" s="108">
        <v>0</v>
      </c>
      <c r="J91" s="108">
        <v>0.45071999999999995</v>
      </c>
      <c r="K91" s="108">
        <v>0</v>
      </c>
      <c r="L91" s="108">
        <v>0.35172000000000003</v>
      </c>
      <c r="M91" s="108">
        <v>0.26868000000000003</v>
      </c>
      <c r="N91" s="108"/>
      <c r="O91" s="108"/>
      <c r="P91" s="108">
        <f t="shared" si="8"/>
        <v>2.0034</v>
      </c>
      <c r="Q91" s="108">
        <f t="shared" si="9"/>
        <v>2.0034</v>
      </c>
      <c r="R91" s="108"/>
      <c r="S91" s="108">
        <f t="shared" si="10"/>
        <v>2.0034</v>
      </c>
    </row>
    <row r="92" spans="1:19" ht="15.75">
      <c r="A92" s="128" t="s">
        <v>24</v>
      </c>
      <c r="B92" s="108">
        <v>0.33815999999999996</v>
      </c>
      <c r="C92" s="108">
        <v>0.50544</v>
      </c>
      <c r="D92" s="108">
        <v>0</v>
      </c>
      <c r="E92" s="108">
        <v>0</v>
      </c>
      <c r="F92" s="108">
        <v>0.07524</v>
      </c>
      <c r="G92" s="108">
        <v>0</v>
      </c>
      <c r="H92" s="108">
        <v>0</v>
      </c>
      <c r="I92" s="108">
        <v>0</v>
      </c>
      <c r="J92" s="108">
        <v>0.42696</v>
      </c>
      <c r="K92" s="108">
        <v>0</v>
      </c>
      <c r="L92" s="108">
        <v>0.35375999999999996</v>
      </c>
      <c r="M92" s="108">
        <v>0.26808</v>
      </c>
      <c r="N92" s="108"/>
      <c r="O92" s="108"/>
      <c r="P92" s="108">
        <f t="shared" si="8"/>
        <v>1.9676399999999998</v>
      </c>
      <c r="Q92" s="108">
        <f t="shared" si="9"/>
        <v>1.9676399999999998</v>
      </c>
      <c r="R92" s="108"/>
      <c r="S92" s="108">
        <f t="shared" si="10"/>
        <v>1.9676399999999998</v>
      </c>
    </row>
    <row r="93" spans="1:19" ht="15.75">
      <c r="A93" s="128" t="s">
        <v>25</v>
      </c>
      <c r="B93" s="108">
        <v>0.34656</v>
      </c>
      <c r="C93" s="108">
        <v>0.52152</v>
      </c>
      <c r="D93" s="108">
        <v>0</v>
      </c>
      <c r="E93" s="108">
        <v>0</v>
      </c>
      <c r="F93" s="108">
        <v>0.08136</v>
      </c>
      <c r="G93" s="108">
        <v>0</v>
      </c>
      <c r="H93" s="108">
        <v>0</v>
      </c>
      <c r="I93" s="108">
        <v>0</v>
      </c>
      <c r="J93" s="108">
        <v>0.43176</v>
      </c>
      <c r="K93" s="108">
        <v>0</v>
      </c>
      <c r="L93" s="108">
        <v>0.35604</v>
      </c>
      <c r="M93" s="108">
        <v>0.26484</v>
      </c>
      <c r="N93" s="108"/>
      <c r="O93" s="108"/>
      <c r="P93" s="108">
        <f t="shared" si="8"/>
        <v>2.00208</v>
      </c>
      <c r="Q93" s="108">
        <f t="shared" si="9"/>
        <v>2.00208</v>
      </c>
      <c r="R93" s="108"/>
      <c r="S93" s="108">
        <f t="shared" si="10"/>
        <v>2.00208</v>
      </c>
    </row>
    <row r="94" spans="1:19" ht="15.75">
      <c r="A94" s="128" t="s">
        <v>3</v>
      </c>
      <c r="B94" s="108">
        <v>0.37248000000000003</v>
      </c>
      <c r="C94" s="108">
        <v>0.5179199999999999</v>
      </c>
      <c r="D94" s="108">
        <v>0</v>
      </c>
      <c r="E94" s="108">
        <v>0</v>
      </c>
      <c r="F94" s="108">
        <v>0.07956</v>
      </c>
      <c r="G94" s="108">
        <v>0</v>
      </c>
      <c r="H94" s="108">
        <v>0</v>
      </c>
      <c r="I94" s="108">
        <v>0</v>
      </c>
      <c r="J94" s="108">
        <v>0.43176</v>
      </c>
      <c r="K94" s="108">
        <v>0</v>
      </c>
      <c r="L94" s="108">
        <v>0.35411999999999993</v>
      </c>
      <c r="M94" s="108">
        <v>0.27240000000000003</v>
      </c>
      <c r="N94" s="108"/>
      <c r="O94" s="108"/>
      <c r="P94" s="108">
        <f t="shared" si="8"/>
        <v>2.02824</v>
      </c>
      <c r="Q94" s="108">
        <f t="shared" si="9"/>
        <v>2.02824</v>
      </c>
      <c r="R94" s="108"/>
      <c r="S94" s="108">
        <f t="shared" si="10"/>
        <v>2.02824</v>
      </c>
    </row>
    <row r="95" spans="1:19" ht="15.75">
      <c r="A95" s="128" t="s">
        <v>4</v>
      </c>
      <c r="B95" s="108">
        <v>0.36648000000000003</v>
      </c>
      <c r="C95" s="108">
        <v>0.50904</v>
      </c>
      <c r="D95" s="108">
        <v>0</v>
      </c>
      <c r="E95" s="108">
        <v>0</v>
      </c>
      <c r="F95" s="108">
        <v>0.0864</v>
      </c>
      <c r="G95" s="108">
        <v>0</v>
      </c>
      <c r="H95" s="108">
        <v>0</v>
      </c>
      <c r="I95" s="108">
        <v>0</v>
      </c>
      <c r="J95" s="108">
        <v>0.43151999999999996</v>
      </c>
      <c r="K95" s="108">
        <v>0</v>
      </c>
      <c r="L95" s="108">
        <v>0.36204000000000003</v>
      </c>
      <c r="M95" s="108">
        <v>0.28692</v>
      </c>
      <c r="N95" s="108"/>
      <c r="O95" s="108"/>
      <c r="P95" s="108">
        <f t="shared" si="8"/>
        <v>2.0423999999999998</v>
      </c>
      <c r="Q95" s="108">
        <f t="shared" si="9"/>
        <v>2.0423999999999998</v>
      </c>
      <c r="R95" s="108"/>
      <c r="S95" s="108">
        <f t="shared" si="10"/>
        <v>2.0423999999999998</v>
      </c>
    </row>
    <row r="96" spans="1:19" ht="15.75">
      <c r="A96" s="128" t="s">
        <v>5</v>
      </c>
      <c r="B96" s="108">
        <v>0.41040000000000004</v>
      </c>
      <c r="C96" s="108">
        <v>0.5522400000000001</v>
      </c>
      <c r="D96" s="108">
        <v>0</v>
      </c>
      <c r="E96" s="108">
        <v>0</v>
      </c>
      <c r="F96" s="108">
        <v>0.09864</v>
      </c>
      <c r="G96" s="108">
        <v>0</v>
      </c>
      <c r="H96" s="108">
        <v>0</v>
      </c>
      <c r="I96" s="108">
        <v>0</v>
      </c>
      <c r="J96" s="108">
        <v>0.45528</v>
      </c>
      <c r="K96" s="108">
        <v>0</v>
      </c>
      <c r="L96" s="108">
        <v>0.37668</v>
      </c>
      <c r="M96" s="108">
        <v>0.31656</v>
      </c>
      <c r="N96" s="108"/>
      <c r="O96" s="108"/>
      <c r="P96" s="108">
        <f t="shared" si="8"/>
        <v>2.2098</v>
      </c>
      <c r="Q96" s="108">
        <f t="shared" si="9"/>
        <v>2.2098</v>
      </c>
      <c r="R96" s="108"/>
      <c r="S96" s="108">
        <f t="shared" si="10"/>
        <v>2.2098</v>
      </c>
    </row>
    <row r="97" spans="1:19" ht="15.75">
      <c r="A97" s="128" t="s">
        <v>6</v>
      </c>
      <c r="B97" s="108">
        <v>0.47784</v>
      </c>
      <c r="C97" s="108">
        <v>0.6264</v>
      </c>
      <c r="D97" s="108">
        <v>0</v>
      </c>
      <c r="E97" s="108">
        <v>0</v>
      </c>
      <c r="F97" s="108">
        <v>0.11268</v>
      </c>
      <c r="G97" s="108">
        <v>0</v>
      </c>
      <c r="H97" s="108">
        <v>0</v>
      </c>
      <c r="I97" s="108">
        <v>0</v>
      </c>
      <c r="J97" s="108">
        <v>0.47015999999999997</v>
      </c>
      <c r="K97" s="108">
        <v>0</v>
      </c>
      <c r="L97" s="108">
        <v>0.40656</v>
      </c>
      <c r="M97" s="108">
        <v>0.35652</v>
      </c>
      <c r="N97" s="108"/>
      <c r="O97" s="108"/>
      <c r="P97" s="108">
        <f t="shared" si="8"/>
        <v>2.45016</v>
      </c>
      <c r="Q97" s="108">
        <f t="shared" si="9"/>
        <v>2.45016</v>
      </c>
      <c r="R97" s="108"/>
      <c r="S97" s="108">
        <f t="shared" si="10"/>
        <v>2.45016</v>
      </c>
    </row>
    <row r="98" spans="1:19" ht="15.75">
      <c r="A98" s="128" t="s">
        <v>7</v>
      </c>
      <c r="B98" s="108">
        <v>0.5124</v>
      </c>
      <c r="C98" s="108">
        <v>0.6604800000000001</v>
      </c>
      <c r="D98" s="108">
        <v>0</v>
      </c>
      <c r="E98" s="108">
        <v>0</v>
      </c>
      <c r="F98" s="108">
        <v>0.12672</v>
      </c>
      <c r="G98" s="108">
        <v>0</v>
      </c>
      <c r="H98" s="108">
        <v>0</v>
      </c>
      <c r="I98" s="108">
        <v>0</v>
      </c>
      <c r="J98" s="108">
        <v>0.468</v>
      </c>
      <c r="K98" s="108">
        <v>0</v>
      </c>
      <c r="L98" s="108">
        <v>0.43332</v>
      </c>
      <c r="M98" s="108">
        <v>0.3822</v>
      </c>
      <c r="N98" s="108"/>
      <c r="O98" s="108"/>
      <c r="P98" s="108">
        <f t="shared" si="8"/>
        <v>2.58312</v>
      </c>
      <c r="Q98" s="108">
        <f t="shared" si="9"/>
        <v>2.58312</v>
      </c>
      <c r="R98" s="108"/>
      <c r="S98" s="108">
        <f t="shared" si="10"/>
        <v>2.58312</v>
      </c>
    </row>
    <row r="99" spans="1:19" ht="15.75">
      <c r="A99" s="128" t="s">
        <v>8</v>
      </c>
      <c r="B99" s="108">
        <v>0.53904</v>
      </c>
      <c r="C99" s="108">
        <v>0.67608</v>
      </c>
      <c r="D99" s="108">
        <v>0</v>
      </c>
      <c r="E99" s="108">
        <v>0</v>
      </c>
      <c r="F99" s="108">
        <v>0.1386</v>
      </c>
      <c r="G99" s="108">
        <v>0</v>
      </c>
      <c r="H99" s="108">
        <v>0</v>
      </c>
      <c r="I99" s="108">
        <v>0</v>
      </c>
      <c r="J99" s="108">
        <v>0.47472000000000003</v>
      </c>
      <c r="K99" s="108">
        <v>0</v>
      </c>
      <c r="L99" s="108">
        <v>0.44292</v>
      </c>
      <c r="M99" s="108">
        <v>0.4026</v>
      </c>
      <c r="N99" s="108"/>
      <c r="O99" s="108"/>
      <c r="P99" s="108">
        <f t="shared" si="8"/>
        <v>2.67396</v>
      </c>
      <c r="Q99" s="108">
        <f t="shared" si="9"/>
        <v>2.67396</v>
      </c>
      <c r="R99" s="136"/>
      <c r="S99" s="108">
        <f t="shared" si="10"/>
        <v>2.67396</v>
      </c>
    </row>
    <row r="100" spans="1:19" ht="15.75">
      <c r="A100" s="128" t="s">
        <v>9</v>
      </c>
      <c r="B100" s="108">
        <v>0.5748</v>
      </c>
      <c r="C100" s="108">
        <v>0.70416</v>
      </c>
      <c r="D100" s="108">
        <v>0</v>
      </c>
      <c r="E100" s="108">
        <v>0</v>
      </c>
      <c r="F100" s="108">
        <v>0.14184</v>
      </c>
      <c r="G100" s="108">
        <v>0</v>
      </c>
      <c r="H100" s="108">
        <v>0</v>
      </c>
      <c r="I100" s="108">
        <v>0</v>
      </c>
      <c r="J100" s="108">
        <v>0.48600000000000004</v>
      </c>
      <c r="K100" s="108">
        <v>0</v>
      </c>
      <c r="L100" s="108">
        <v>0.462</v>
      </c>
      <c r="M100" s="108">
        <v>0.40967999999999993</v>
      </c>
      <c r="N100" s="108"/>
      <c r="O100" s="108"/>
      <c r="P100" s="108">
        <f t="shared" si="8"/>
        <v>2.77848</v>
      </c>
      <c r="Q100" s="108">
        <f t="shared" si="9"/>
        <v>2.77848</v>
      </c>
      <c r="R100" s="108"/>
      <c r="S100" s="108">
        <f t="shared" si="10"/>
        <v>2.77848</v>
      </c>
    </row>
    <row r="101" spans="1:19" ht="15.75">
      <c r="A101" s="128" t="s">
        <v>10</v>
      </c>
      <c r="B101" s="108">
        <v>0.55632</v>
      </c>
      <c r="C101" s="108">
        <v>0.66024</v>
      </c>
      <c r="D101" s="108">
        <v>0</v>
      </c>
      <c r="E101" s="108">
        <v>0</v>
      </c>
      <c r="F101" s="108">
        <v>0.14256</v>
      </c>
      <c r="G101" s="108">
        <v>0</v>
      </c>
      <c r="H101" s="108">
        <v>0</v>
      </c>
      <c r="I101" s="108">
        <v>0</v>
      </c>
      <c r="J101" s="108">
        <v>0.47184</v>
      </c>
      <c r="K101" s="108">
        <v>0</v>
      </c>
      <c r="L101" s="108">
        <v>0.46703999999999996</v>
      </c>
      <c r="M101" s="108">
        <v>0.38652</v>
      </c>
      <c r="N101" s="108"/>
      <c r="O101" s="108"/>
      <c r="P101" s="108">
        <f t="shared" si="8"/>
        <v>2.68452</v>
      </c>
      <c r="Q101" s="108">
        <f t="shared" si="9"/>
        <v>2.68452</v>
      </c>
      <c r="R101" s="137"/>
      <c r="S101" s="108">
        <f t="shared" si="10"/>
        <v>2.68452</v>
      </c>
    </row>
    <row r="102" spans="1:19" ht="15.75">
      <c r="A102" s="128" t="s">
        <v>11</v>
      </c>
      <c r="B102" s="108">
        <v>0.51336</v>
      </c>
      <c r="C102" s="108">
        <v>0.53832</v>
      </c>
      <c r="D102" s="108">
        <v>0</v>
      </c>
      <c r="E102" s="108">
        <v>0</v>
      </c>
      <c r="F102" s="108">
        <v>0.13536</v>
      </c>
      <c r="G102" s="108">
        <v>0</v>
      </c>
      <c r="H102" s="108">
        <v>0</v>
      </c>
      <c r="I102" s="108">
        <v>0</v>
      </c>
      <c r="J102" s="108">
        <v>0.44256</v>
      </c>
      <c r="K102" s="108">
        <v>0</v>
      </c>
      <c r="L102" s="108">
        <v>0.44543999999999995</v>
      </c>
      <c r="M102" s="108">
        <v>0.34679999999999994</v>
      </c>
      <c r="N102" s="108"/>
      <c r="O102" s="108"/>
      <c r="P102" s="108">
        <f t="shared" si="8"/>
        <v>2.42184</v>
      </c>
      <c r="Q102" s="108">
        <f t="shared" si="9"/>
        <v>2.42184</v>
      </c>
      <c r="R102" s="108"/>
      <c r="S102" s="108">
        <f t="shared" si="10"/>
        <v>2.42184</v>
      </c>
    </row>
    <row r="103" spans="1:19" ht="15.75">
      <c r="A103" s="128" t="s">
        <v>12</v>
      </c>
      <c r="B103" s="108">
        <v>0.45912000000000003</v>
      </c>
      <c r="C103" s="108">
        <v>0.44351999999999997</v>
      </c>
      <c r="D103" s="108">
        <v>0</v>
      </c>
      <c r="E103" s="108">
        <v>0</v>
      </c>
      <c r="F103" s="108">
        <v>0.11159999999999999</v>
      </c>
      <c r="G103" s="108">
        <v>0</v>
      </c>
      <c r="H103" s="108">
        <v>0</v>
      </c>
      <c r="I103" s="108">
        <v>0</v>
      </c>
      <c r="J103" s="108">
        <v>0.36528000000000005</v>
      </c>
      <c r="K103" s="108">
        <v>0</v>
      </c>
      <c r="L103" s="108">
        <v>0.38376</v>
      </c>
      <c r="M103" s="108">
        <v>0.29136</v>
      </c>
      <c r="N103" s="108"/>
      <c r="O103" s="108"/>
      <c r="P103" s="108">
        <f t="shared" si="8"/>
        <v>2.05464</v>
      </c>
      <c r="Q103" s="108">
        <f t="shared" si="9"/>
        <v>2.05464</v>
      </c>
      <c r="R103" s="108"/>
      <c r="S103" s="108">
        <f t="shared" si="10"/>
        <v>2.05464</v>
      </c>
    </row>
    <row r="104" spans="1:19" ht="15.75">
      <c r="A104" s="128" t="s">
        <v>13</v>
      </c>
      <c r="B104" s="108">
        <v>0.40320000000000006</v>
      </c>
      <c r="C104" s="108">
        <v>0.36288</v>
      </c>
      <c r="D104" s="108">
        <v>0</v>
      </c>
      <c r="E104" s="108">
        <v>0</v>
      </c>
      <c r="F104" s="108">
        <v>0.09108</v>
      </c>
      <c r="G104" s="108">
        <v>0</v>
      </c>
      <c r="H104" s="108">
        <v>0</v>
      </c>
      <c r="I104" s="108">
        <v>0</v>
      </c>
      <c r="J104" s="108">
        <v>0.29375999999999997</v>
      </c>
      <c r="K104" s="108">
        <v>0</v>
      </c>
      <c r="L104" s="108">
        <v>0.33888</v>
      </c>
      <c r="M104" s="108">
        <v>0.24036000000000002</v>
      </c>
      <c r="N104" s="108"/>
      <c r="O104" s="108"/>
      <c r="P104" s="108">
        <f t="shared" si="8"/>
        <v>1.7301600000000001</v>
      </c>
      <c r="Q104" s="108">
        <f t="shared" si="9"/>
        <v>1.7301600000000001</v>
      </c>
      <c r="R104" s="108"/>
      <c r="S104" s="108">
        <f t="shared" si="10"/>
        <v>1.7301600000000001</v>
      </c>
    </row>
    <row r="105" spans="1:19" s="112" customFormat="1" ht="99.75" customHeight="1">
      <c r="A105" s="129" t="s">
        <v>149</v>
      </c>
      <c r="B105" s="109">
        <f aca="true" t="shared" si="11" ref="B105:S105">SUM(B81:B104)</f>
        <v>9.67416</v>
      </c>
      <c r="C105" s="109">
        <f t="shared" si="11"/>
        <v>11.24136</v>
      </c>
      <c r="D105" s="109">
        <f t="shared" si="11"/>
        <v>0</v>
      </c>
      <c r="E105" s="109">
        <f t="shared" si="11"/>
        <v>0</v>
      </c>
      <c r="F105" s="109">
        <f t="shared" si="11"/>
        <v>2.19852</v>
      </c>
      <c r="G105" s="109">
        <f t="shared" si="11"/>
        <v>0</v>
      </c>
      <c r="H105" s="109">
        <f t="shared" si="11"/>
        <v>0</v>
      </c>
      <c r="I105" s="109">
        <f t="shared" si="11"/>
        <v>0</v>
      </c>
      <c r="J105" s="109">
        <f t="shared" si="11"/>
        <v>9.0948</v>
      </c>
      <c r="K105" s="109">
        <f t="shared" si="11"/>
        <v>0</v>
      </c>
      <c r="L105" s="109">
        <f t="shared" si="11"/>
        <v>8.593079999999999</v>
      </c>
      <c r="M105" s="109">
        <f t="shared" si="11"/>
        <v>6.499439999999999</v>
      </c>
      <c r="N105" s="109">
        <f t="shared" si="11"/>
        <v>0</v>
      </c>
      <c r="O105" s="109">
        <f t="shared" si="11"/>
        <v>0</v>
      </c>
      <c r="P105" s="109">
        <f t="shared" si="11"/>
        <v>47.30136</v>
      </c>
      <c r="Q105" s="109">
        <f t="shared" si="11"/>
        <v>47.30136</v>
      </c>
      <c r="R105" s="109">
        <f t="shared" si="11"/>
        <v>0</v>
      </c>
      <c r="S105" s="109">
        <f t="shared" si="11"/>
        <v>47.30136</v>
      </c>
    </row>
    <row r="106" spans="1:19" s="134" customFormat="1" ht="15">
      <c r="A106" s="164" t="s">
        <v>326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05" customFormat="1" ht="15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 customHeight="1">
      <c r="A108" s="165" t="s">
        <v>0</v>
      </c>
      <c r="B108" s="158" t="s">
        <v>172</v>
      </c>
      <c r="C108" s="158" t="s">
        <v>173</v>
      </c>
      <c r="D108" s="158" t="s">
        <v>174</v>
      </c>
      <c r="E108" s="158" t="s">
        <v>175</v>
      </c>
      <c r="F108" s="158" t="s">
        <v>176</v>
      </c>
      <c r="G108" s="158" t="s">
        <v>177</v>
      </c>
      <c r="H108" s="158" t="s">
        <v>178</v>
      </c>
      <c r="I108" s="158"/>
      <c r="J108" s="158"/>
      <c r="K108" s="158"/>
      <c r="L108" s="158"/>
      <c r="M108" s="158"/>
      <c r="N108" s="174" t="s">
        <v>1</v>
      </c>
      <c r="O108" s="174"/>
      <c r="P108" s="174"/>
      <c r="Q108" s="157" t="s">
        <v>14</v>
      </c>
      <c r="R108" s="157" t="s">
        <v>35</v>
      </c>
      <c r="S108" s="157" t="s">
        <v>142</v>
      </c>
    </row>
    <row r="109" spans="1:19" ht="15" customHeight="1">
      <c r="A109" s="165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74"/>
      <c r="O109" s="174"/>
      <c r="P109" s="174"/>
      <c r="Q109" s="157"/>
      <c r="R109" s="157"/>
      <c r="S109" s="157"/>
    </row>
    <row r="110" spans="1:19" ht="15" customHeight="1">
      <c r="A110" s="165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76" t="s">
        <v>143</v>
      </c>
      <c r="O110" s="176" t="s">
        <v>144</v>
      </c>
      <c r="P110" s="176" t="s">
        <v>145</v>
      </c>
      <c r="Q110" s="157"/>
      <c r="R110" s="157"/>
      <c r="S110" s="157"/>
    </row>
    <row r="111" spans="1:19" ht="15" customHeight="1">
      <c r="A111" s="165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76"/>
      <c r="O111" s="176"/>
      <c r="P111" s="176"/>
      <c r="Q111" s="157"/>
      <c r="R111" s="175"/>
      <c r="S111" s="175"/>
    </row>
    <row r="112" spans="1:19" ht="15" customHeight="1">
      <c r="A112" s="165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76"/>
      <c r="O112" s="176"/>
      <c r="P112" s="176"/>
      <c r="Q112" s="157"/>
      <c r="R112" s="175"/>
      <c r="S112" s="175"/>
    </row>
    <row r="113" spans="1:19" ht="15" customHeight="1">
      <c r="A113" s="165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76"/>
      <c r="O113" s="176"/>
      <c r="P113" s="176"/>
      <c r="Q113" s="157"/>
      <c r="R113" s="175"/>
      <c r="S113" s="175"/>
    </row>
    <row r="114" spans="1:19" ht="15.75" customHeight="1">
      <c r="A114" s="165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76"/>
      <c r="O114" s="176"/>
      <c r="P114" s="176"/>
      <c r="Q114" s="157"/>
      <c r="R114" s="175"/>
      <c r="S114" s="175"/>
    </row>
    <row r="115" spans="1:19" s="16" customFormat="1" ht="15">
      <c r="A115" s="127"/>
      <c r="B115" s="114">
        <v>1</v>
      </c>
      <c r="C115" s="114">
        <v>2</v>
      </c>
      <c r="D115" s="114">
        <v>3</v>
      </c>
      <c r="E115" s="114">
        <v>4</v>
      </c>
      <c r="F115" s="114">
        <v>5</v>
      </c>
      <c r="G115" s="114">
        <v>6</v>
      </c>
      <c r="H115" s="114">
        <v>7</v>
      </c>
      <c r="I115" s="114">
        <v>8</v>
      </c>
      <c r="J115" s="114">
        <v>9</v>
      </c>
      <c r="K115" s="114">
        <v>10</v>
      </c>
      <c r="L115" s="114">
        <v>11</v>
      </c>
      <c r="M115" s="114">
        <v>12</v>
      </c>
      <c r="N115" s="114">
        <v>13</v>
      </c>
      <c r="O115" s="114">
        <v>14</v>
      </c>
      <c r="P115" s="114">
        <v>15</v>
      </c>
      <c r="Q115" s="114">
        <v>16</v>
      </c>
      <c r="R115" s="114">
        <v>17</v>
      </c>
      <c r="S115" s="114">
        <v>18</v>
      </c>
    </row>
    <row r="116" spans="1:19" ht="15.75">
      <c r="A116" s="128" t="s">
        <v>2</v>
      </c>
      <c r="B116" s="108">
        <v>0</v>
      </c>
      <c r="C116" s="108">
        <v>0.16272</v>
      </c>
      <c r="D116" s="108">
        <v>0.17448</v>
      </c>
      <c r="E116" s="108">
        <v>0</v>
      </c>
      <c r="F116" s="108">
        <v>0.22848000000000002</v>
      </c>
      <c r="G116" s="108">
        <v>0.35856</v>
      </c>
      <c r="H116" s="108">
        <v>0.11783999999999999</v>
      </c>
      <c r="I116" s="108"/>
      <c r="J116" s="108"/>
      <c r="K116" s="108"/>
      <c r="L116" s="108"/>
      <c r="M116" s="108"/>
      <c r="N116" s="108"/>
      <c r="O116" s="108"/>
      <c r="P116" s="108">
        <f>SUM(B116:M116)</f>
        <v>1.04208</v>
      </c>
      <c r="Q116" s="108">
        <f>N116+O116+P116</f>
        <v>1.04208</v>
      </c>
      <c r="R116" s="108"/>
      <c r="S116" s="108">
        <f>Q116-R116</f>
        <v>1.04208</v>
      </c>
    </row>
    <row r="117" spans="1:19" ht="15.75">
      <c r="A117" s="128" t="s">
        <v>15</v>
      </c>
      <c r="B117" s="108">
        <v>0</v>
      </c>
      <c r="C117" s="108">
        <v>0.14376</v>
      </c>
      <c r="D117" s="108">
        <v>0.14687999999999998</v>
      </c>
      <c r="E117" s="108">
        <v>0</v>
      </c>
      <c r="F117" s="108">
        <v>0.39720000000000005</v>
      </c>
      <c r="G117" s="108">
        <v>0.306</v>
      </c>
      <c r="H117" s="108">
        <v>0.10464</v>
      </c>
      <c r="I117" s="108"/>
      <c r="J117" s="108"/>
      <c r="K117" s="108"/>
      <c r="L117" s="108"/>
      <c r="M117" s="108"/>
      <c r="N117" s="108"/>
      <c r="O117" s="108"/>
      <c r="P117" s="108">
        <f aca="true" t="shared" si="12" ref="P117:P139">SUM(B117:M117)</f>
        <v>1.0984800000000001</v>
      </c>
      <c r="Q117" s="108">
        <f aca="true" t="shared" si="13" ref="Q117:Q139">N117+O117+P117</f>
        <v>1.0984800000000001</v>
      </c>
      <c r="R117" s="108"/>
      <c r="S117" s="108">
        <f aca="true" t="shared" si="14" ref="S117:S139">Q117-R117</f>
        <v>1.0984800000000001</v>
      </c>
    </row>
    <row r="118" spans="1:19" ht="15.75">
      <c r="A118" s="128" t="s">
        <v>16</v>
      </c>
      <c r="B118" s="108">
        <v>0</v>
      </c>
      <c r="C118" s="108">
        <v>0.13344</v>
      </c>
      <c r="D118" s="108">
        <v>0.13440000000000002</v>
      </c>
      <c r="E118" s="108">
        <v>0</v>
      </c>
      <c r="F118" s="108">
        <v>0.37488</v>
      </c>
      <c r="G118" s="108">
        <v>0.28416</v>
      </c>
      <c r="H118" s="108">
        <v>0.09983999999999998</v>
      </c>
      <c r="I118" s="108"/>
      <c r="J118" s="108"/>
      <c r="K118" s="108"/>
      <c r="L118" s="108"/>
      <c r="M118" s="108"/>
      <c r="N118" s="108"/>
      <c r="O118" s="108"/>
      <c r="P118" s="108">
        <f t="shared" si="12"/>
        <v>1.0267199999999999</v>
      </c>
      <c r="Q118" s="108">
        <f t="shared" si="13"/>
        <v>1.0267199999999999</v>
      </c>
      <c r="R118" s="108"/>
      <c r="S118" s="108">
        <f t="shared" si="14"/>
        <v>1.0267199999999999</v>
      </c>
    </row>
    <row r="119" spans="1:19" ht="15.75">
      <c r="A119" s="128" t="s">
        <v>17</v>
      </c>
      <c r="B119" s="108">
        <v>0</v>
      </c>
      <c r="C119" s="108">
        <v>0.13872</v>
      </c>
      <c r="D119" s="108">
        <v>0.12936</v>
      </c>
      <c r="E119" s="108">
        <v>0</v>
      </c>
      <c r="F119" s="108">
        <v>0.36191999999999996</v>
      </c>
      <c r="G119" s="108">
        <v>0.28103999999999996</v>
      </c>
      <c r="H119" s="108">
        <v>0.09864</v>
      </c>
      <c r="I119" s="108"/>
      <c r="J119" s="108"/>
      <c r="K119" s="108"/>
      <c r="L119" s="108"/>
      <c r="M119" s="108"/>
      <c r="N119" s="108"/>
      <c r="O119" s="108"/>
      <c r="P119" s="108">
        <f t="shared" si="12"/>
        <v>1.00968</v>
      </c>
      <c r="Q119" s="108">
        <f t="shared" si="13"/>
        <v>1.00968</v>
      </c>
      <c r="R119" s="108"/>
      <c r="S119" s="108">
        <f t="shared" si="14"/>
        <v>1.00968</v>
      </c>
    </row>
    <row r="120" spans="1:19" ht="15.75">
      <c r="A120" s="128" t="s">
        <v>18</v>
      </c>
      <c r="B120" s="108">
        <v>0</v>
      </c>
      <c r="C120" s="108">
        <v>0.1452</v>
      </c>
      <c r="D120" s="108">
        <v>0.1512</v>
      </c>
      <c r="E120" s="108">
        <v>0</v>
      </c>
      <c r="F120" s="108">
        <v>0.37344</v>
      </c>
      <c r="G120" s="108">
        <v>0.28824</v>
      </c>
      <c r="H120" s="108">
        <v>0.10944</v>
      </c>
      <c r="I120" s="108"/>
      <c r="J120" s="108"/>
      <c r="K120" s="108"/>
      <c r="L120" s="108"/>
      <c r="M120" s="108"/>
      <c r="N120" s="108"/>
      <c r="O120" s="108"/>
      <c r="P120" s="108">
        <f t="shared" si="12"/>
        <v>1.06752</v>
      </c>
      <c r="Q120" s="108">
        <f t="shared" si="13"/>
        <v>1.06752</v>
      </c>
      <c r="R120" s="108"/>
      <c r="S120" s="108">
        <f t="shared" si="14"/>
        <v>1.06752</v>
      </c>
    </row>
    <row r="121" spans="1:19" ht="15.75">
      <c r="A121" s="128" t="s">
        <v>19</v>
      </c>
      <c r="B121" s="108">
        <v>0</v>
      </c>
      <c r="C121" s="108">
        <v>0.17039999999999997</v>
      </c>
      <c r="D121" s="108">
        <v>0.18864</v>
      </c>
      <c r="E121" s="108">
        <v>0</v>
      </c>
      <c r="F121" s="108">
        <v>0.44496</v>
      </c>
      <c r="G121" s="108">
        <v>0.40056</v>
      </c>
      <c r="H121" s="108">
        <v>0.126</v>
      </c>
      <c r="I121" s="108"/>
      <c r="J121" s="108"/>
      <c r="K121" s="108"/>
      <c r="L121" s="108"/>
      <c r="M121" s="108"/>
      <c r="N121" s="108"/>
      <c r="O121" s="108"/>
      <c r="P121" s="108">
        <f t="shared" si="12"/>
        <v>1.3305600000000002</v>
      </c>
      <c r="Q121" s="108">
        <f t="shared" si="13"/>
        <v>1.3305600000000002</v>
      </c>
      <c r="R121" s="108"/>
      <c r="S121" s="108">
        <f t="shared" si="14"/>
        <v>1.3305600000000002</v>
      </c>
    </row>
    <row r="122" spans="1:19" ht="15.75">
      <c r="A122" s="128" t="s">
        <v>20</v>
      </c>
      <c r="B122" s="108">
        <v>0</v>
      </c>
      <c r="C122" s="108">
        <v>0.18552</v>
      </c>
      <c r="D122" s="108">
        <v>0.25536</v>
      </c>
      <c r="E122" s="108">
        <v>0</v>
      </c>
      <c r="F122" s="108">
        <v>0.53304</v>
      </c>
      <c r="G122" s="108">
        <v>0.5071199999999999</v>
      </c>
      <c r="H122" s="108">
        <v>0.14232</v>
      </c>
      <c r="I122" s="108"/>
      <c r="J122" s="108"/>
      <c r="K122" s="108"/>
      <c r="L122" s="108"/>
      <c r="M122" s="108"/>
      <c r="N122" s="108"/>
      <c r="O122" s="108"/>
      <c r="P122" s="108">
        <f t="shared" si="12"/>
        <v>1.6233599999999997</v>
      </c>
      <c r="Q122" s="108">
        <f t="shared" si="13"/>
        <v>1.6233599999999997</v>
      </c>
      <c r="R122" s="108"/>
      <c r="S122" s="108">
        <f t="shared" si="14"/>
        <v>1.6233599999999997</v>
      </c>
    </row>
    <row r="123" spans="1:19" ht="15.75">
      <c r="A123" s="128" t="s">
        <v>21</v>
      </c>
      <c r="B123" s="108">
        <v>0</v>
      </c>
      <c r="C123" s="108">
        <v>0.21287999999999999</v>
      </c>
      <c r="D123" s="108">
        <v>0.28944</v>
      </c>
      <c r="E123" s="108">
        <v>0</v>
      </c>
      <c r="F123" s="108">
        <v>0.59304</v>
      </c>
      <c r="G123" s="108">
        <v>0.56256</v>
      </c>
      <c r="H123" s="108">
        <v>0.15336</v>
      </c>
      <c r="I123" s="108"/>
      <c r="J123" s="108"/>
      <c r="K123" s="108"/>
      <c r="L123" s="108"/>
      <c r="M123" s="108"/>
      <c r="N123" s="108"/>
      <c r="O123" s="108"/>
      <c r="P123" s="108">
        <f t="shared" si="12"/>
        <v>1.8112799999999998</v>
      </c>
      <c r="Q123" s="108">
        <f t="shared" si="13"/>
        <v>1.8112799999999998</v>
      </c>
      <c r="R123" s="108"/>
      <c r="S123" s="108">
        <f t="shared" si="14"/>
        <v>1.8112799999999998</v>
      </c>
    </row>
    <row r="124" spans="1:19" ht="15.75">
      <c r="A124" s="128" t="s">
        <v>22</v>
      </c>
      <c r="B124" s="108">
        <v>0</v>
      </c>
      <c r="C124" s="108">
        <v>0.21072</v>
      </c>
      <c r="D124" s="108">
        <v>0.30528000000000005</v>
      </c>
      <c r="E124" s="108">
        <v>0</v>
      </c>
      <c r="F124" s="108">
        <v>0.5995199999999999</v>
      </c>
      <c r="G124" s="108">
        <v>0.59688</v>
      </c>
      <c r="H124" s="108">
        <v>0.13176</v>
      </c>
      <c r="I124" s="108"/>
      <c r="J124" s="108"/>
      <c r="K124" s="108"/>
      <c r="L124" s="108"/>
      <c r="M124" s="108"/>
      <c r="N124" s="108"/>
      <c r="O124" s="108"/>
      <c r="P124" s="108">
        <f t="shared" si="12"/>
        <v>1.84416</v>
      </c>
      <c r="Q124" s="108">
        <f t="shared" si="13"/>
        <v>1.84416</v>
      </c>
      <c r="R124" s="108"/>
      <c r="S124" s="108">
        <f t="shared" si="14"/>
        <v>1.84416</v>
      </c>
    </row>
    <row r="125" spans="1:19" ht="15.75">
      <c r="A125" s="128" t="s">
        <v>26</v>
      </c>
      <c r="B125" s="108">
        <v>0</v>
      </c>
      <c r="C125" s="108">
        <v>0.2184</v>
      </c>
      <c r="D125" s="108">
        <v>0.29064</v>
      </c>
      <c r="E125" s="108">
        <v>0</v>
      </c>
      <c r="F125" s="108">
        <v>0.62424</v>
      </c>
      <c r="G125" s="108">
        <v>0.62952</v>
      </c>
      <c r="H125" s="108">
        <v>0.13248</v>
      </c>
      <c r="I125" s="108"/>
      <c r="J125" s="108"/>
      <c r="K125" s="108"/>
      <c r="L125" s="108"/>
      <c r="M125" s="108"/>
      <c r="N125" s="108"/>
      <c r="O125" s="108"/>
      <c r="P125" s="108">
        <f t="shared" si="12"/>
        <v>1.8952799999999999</v>
      </c>
      <c r="Q125" s="108">
        <f t="shared" si="13"/>
        <v>1.8952799999999999</v>
      </c>
      <c r="R125" s="108"/>
      <c r="S125" s="108">
        <f t="shared" si="14"/>
        <v>1.8952799999999999</v>
      </c>
    </row>
    <row r="126" spans="1:19" ht="15.75">
      <c r="A126" s="128" t="s">
        <v>23</v>
      </c>
      <c r="B126" s="108">
        <v>0</v>
      </c>
      <c r="C126" s="108">
        <v>0.2256</v>
      </c>
      <c r="D126" s="108">
        <v>0.2808</v>
      </c>
      <c r="E126" s="108">
        <v>0</v>
      </c>
      <c r="F126" s="108">
        <v>0.6319199999999999</v>
      </c>
      <c r="G126" s="108">
        <v>0.6604800000000001</v>
      </c>
      <c r="H126" s="108">
        <v>0.1296</v>
      </c>
      <c r="I126" s="108"/>
      <c r="J126" s="108"/>
      <c r="K126" s="108"/>
      <c r="L126" s="108"/>
      <c r="M126" s="108"/>
      <c r="N126" s="108"/>
      <c r="O126" s="108"/>
      <c r="P126" s="108">
        <f t="shared" si="12"/>
        <v>1.9284</v>
      </c>
      <c r="Q126" s="108">
        <f t="shared" si="13"/>
        <v>1.9284</v>
      </c>
      <c r="R126" s="108"/>
      <c r="S126" s="108">
        <f t="shared" si="14"/>
        <v>1.9284</v>
      </c>
    </row>
    <row r="127" spans="1:19" ht="15.75">
      <c r="A127" s="128" t="s">
        <v>24</v>
      </c>
      <c r="B127" s="108">
        <v>0</v>
      </c>
      <c r="C127" s="108">
        <v>0.21455999999999997</v>
      </c>
      <c r="D127" s="108">
        <v>0.25224</v>
      </c>
      <c r="E127" s="108">
        <v>0</v>
      </c>
      <c r="F127" s="108">
        <v>0.61272</v>
      </c>
      <c r="G127" s="108">
        <v>0.64224</v>
      </c>
      <c r="H127" s="108">
        <v>0.13463999999999998</v>
      </c>
      <c r="I127" s="108"/>
      <c r="J127" s="108"/>
      <c r="K127" s="108"/>
      <c r="L127" s="108"/>
      <c r="M127" s="108"/>
      <c r="N127" s="108"/>
      <c r="O127" s="108"/>
      <c r="P127" s="108">
        <f t="shared" si="12"/>
        <v>1.8564000000000003</v>
      </c>
      <c r="Q127" s="108">
        <f t="shared" si="13"/>
        <v>1.8564000000000003</v>
      </c>
      <c r="R127" s="108"/>
      <c r="S127" s="108">
        <f t="shared" si="14"/>
        <v>1.8564000000000003</v>
      </c>
    </row>
    <row r="128" spans="1:19" ht="15.75">
      <c r="A128" s="128" t="s">
        <v>25</v>
      </c>
      <c r="B128" s="108">
        <v>0</v>
      </c>
      <c r="C128" s="108">
        <v>0.21239999999999998</v>
      </c>
      <c r="D128" s="108">
        <v>0.26496</v>
      </c>
      <c r="E128" s="108">
        <v>0</v>
      </c>
      <c r="F128" s="108">
        <v>0.62088</v>
      </c>
      <c r="G128" s="108">
        <v>0.6225600000000001</v>
      </c>
      <c r="H128" s="108">
        <v>0.13463999999999998</v>
      </c>
      <c r="I128" s="108"/>
      <c r="J128" s="108"/>
      <c r="K128" s="108"/>
      <c r="L128" s="108"/>
      <c r="M128" s="108"/>
      <c r="N128" s="108"/>
      <c r="O128" s="108"/>
      <c r="P128" s="108">
        <f t="shared" si="12"/>
        <v>1.8554400000000002</v>
      </c>
      <c r="Q128" s="108">
        <f t="shared" si="13"/>
        <v>1.8554400000000002</v>
      </c>
      <c r="R128" s="108"/>
      <c r="S128" s="108">
        <f t="shared" si="14"/>
        <v>1.8554400000000002</v>
      </c>
    </row>
    <row r="129" spans="1:19" ht="15.75">
      <c r="A129" s="128" t="s">
        <v>3</v>
      </c>
      <c r="B129" s="108">
        <v>0</v>
      </c>
      <c r="C129" s="108">
        <v>0.22368000000000002</v>
      </c>
      <c r="D129" s="108">
        <v>0.25632</v>
      </c>
      <c r="E129" s="108">
        <v>0</v>
      </c>
      <c r="F129" s="108">
        <v>0.6225600000000001</v>
      </c>
      <c r="G129" s="108">
        <v>0.5978399999999999</v>
      </c>
      <c r="H129" s="108">
        <v>0.13776</v>
      </c>
      <c r="I129" s="108"/>
      <c r="J129" s="108"/>
      <c r="K129" s="108"/>
      <c r="L129" s="108"/>
      <c r="M129" s="108"/>
      <c r="N129" s="108"/>
      <c r="O129" s="108"/>
      <c r="P129" s="108">
        <f t="shared" si="12"/>
        <v>1.8381599999999998</v>
      </c>
      <c r="Q129" s="108">
        <f t="shared" si="13"/>
        <v>1.8381599999999998</v>
      </c>
      <c r="R129" s="108"/>
      <c r="S129" s="108">
        <f t="shared" si="14"/>
        <v>1.8381599999999998</v>
      </c>
    </row>
    <row r="130" spans="1:19" ht="15.75">
      <c r="A130" s="128" t="s">
        <v>4</v>
      </c>
      <c r="B130" s="108">
        <v>0</v>
      </c>
      <c r="C130" s="108">
        <v>0.22728000000000004</v>
      </c>
      <c r="D130" s="108">
        <v>0.24744</v>
      </c>
      <c r="E130" s="108">
        <v>0</v>
      </c>
      <c r="F130" s="108">
        <v>0.6336</v>
      </c>
      <c r="G130" s="108">
        <v>0.5757599999999999</v>
      </c>
      <c r="H130" s="108">
        <v>0.14112</v>
      </c>
      <c r="I130" s="108"/>
      <c r="J130" s="108"/>
      <c r="K130" s="108"/>
      <c r="L130" s="108"/>
      <c r="M130" s="108"/>
      <c r="N130" s="108"/>
      <c r="O130" s="108"/>
      <c r="P130" s="108">
        <f t="shared" si="12"/>
        <v>1.8251999999999997</v>
      </c>
      <c r="Q130" s="108">
        <f t="shared" si="13"/>
        <v>1.8251999999999997</v>
      </c>
      <c r="R130" s="108"/>
      <c r="S130" s="108">
        <f t="shared" si="14"/>
        <v>1.8251999999999997</v>
      </c>
    </row>
    <row r="131" spans="1:19" ht="15.75">
      <c r="A131" s="128" t="s">
        <v>5</v>
      </c>
      <c r="B131" s="108">
        <v>0</v>
      </c>
      <c r="C131" s="108">
        <v>0.24096</v>
      </c>
      <c r="D131" s="108">
        <v>0.27240000000000003</v>
      </c>
      <c r="E131" s="108">
        <v>0</v>
      </c>
      <c r="F131" s="108">
        <v>0.68424</v>
      </c>
      <c r="G131" s="108">
        <v>0.60336</v>
      </c>
      <c r="H131" s="108">
        <v>0.16152</v>
      </c>
      <c r="I131" s="108"/>
      <c r="J131" s="108"/>
      <c r="K131" s="108"/>
      <c r="L131" s="108"/>
      <c r="M131" s="108"/>
      <c r="N131" s="108"/>
      <c r="O131" s="108"/>
      <c r="P131" s="108">
        <f t="shared" si="12"/>
        <v>1.9624799999999998</v>
      </c>
      <c r="Q131" s="108">
        <f t="shared" si="13"/>
        <v>1.9624799999999998</v>
      </c>
      <c r="R131" s="108"/>
      <c r="S131" s="108">
        <f t="shared" si="14"/>
        <v>1.9624799999999998</v>
      </c>
    </row>
    <row r="132" spans="1:19" ht="15.75">
      <c r="A132" s="128" t="s">
        <v>6</v>
      </c>
      <c r="B132" s="108">
        <v>0</v>
      </c>
      <c r="C132" s="108">
        <v>0.27624</v>
      </c>
      <c r="D132" s="108">
        <v>0.30863999999999997</v>
      </c>
      <c r="E132" s="108">
        <v>0</v>
      </c>
      <c r="F132" s="108">
        <v>0.7504799999999999</v>
      </c>
      <c r="G132" s="108">
        <v>0.66552</v>
      </c>
      <c r="H132" s="108">
        <v>0.20160000000000003</v>
      </c>
      <c r="I132" s="108"/>
      <c r="J132" s="108"/>
      <c r="K132" s="108"/>
      <c r="L132" s="108"/>
      <c r="M132" s="108"/>
      <c r="N132" s="108"/>
      <c r="O132" s="108"/>
      <c r="P132" s="108">
        <f t="shared" si="12"/>
        <v>2.20248</v>
      </c>
      <c r="Q132" s="108">
        <f t="shared" si="13"/>
        <v>2.20248</v>
      </c>
      <c r="R132" s="108"/>
      <c r="S132" s="108">
        <f t="shared" si="14"/>
        <v>2.20248</v>
      </c>
    </row>
    <row r="133" spans="1:19" ht="15.75">
      <c r="A133" s="128" t="s">
        <v>7</v>
      </c>
      <c r="B133" s="108">
        <v>0</v>
      </c>
      <c r="C133" s="108">
        <v>0.29568</v>
      </c>
      <c r="D133" s="108">
        <v>0.33312</v>
      </c>
      <c r="E133" s="108">
        <v>0</v>
      </c>
      <c r="F133" s="108">
        <v>0.76392</v>
      </c>
      <c r="G133" s="108">
        <v>0.70872</v>
      </c>
      <c r="H133" s="108">
        <v>0.21312</v>
      </c>
      <c r="I133" s="108"/>
      <c r="J133" s="108"/>
      <c r="K133" s="108"/>
      <c r="L133" s="108"/>
      <c r="M133" s="108"/>
      <c r="N133" s="108"/>
      <c r="O133" s="108"/>
      <c r="P133" s="108">
        <f t="shared" si="12"/>
        <v>2.31456</v>
      </c>
      <c r="Q133" s="108">
        <f t="shared" si="13"/>
        <v>2.31456</v>
      </c>
      <c r="R133" s="108"/>
      <c r="S133" s="108">
        <f t="shared" si="14"/>
        <v>2.31456</v>
      </c>
    </row>
    <row r="134" spans="1:19" ht="15.75">
      <c r="A134" s="128" t="s">
        <v>8</v>
      </c>
      <c r="B134" s="108">
        <v>0</v>
      </c>
      <c r="C134" s="108">
        <v>0.29256</v>
      </c>
      <c r="D134" s="108">
        <v>0.33672</v>
      </c>
      <c r="E134" s="108">
        <v>0</v>
      </c>
      <c r="F134" s="108">
        <v>0.79728</v>
      </c>
      <c r="G134" s="108">
        <v>0.7423200000000001</v>
      </c>
      <c r="H134" s="108">
        <v>0.2208</v>
      </c>
      <c r="I134" s="108"/>
      <c r="J134" s="108"/>
      <c r="K134" s="108"/>
      <c r="L134" s="108"/>
      <c r="M134" s="108"/>
      <c r="N134" s="108"/>
      <c r="O134" s="108"/>
      <c r="P134" s="108">
        <f t="shared" si="12"/>
        <v>2.3896800000000002</v>
      </c>
      <c r="Q134" s="108">
        <f t="shared" si="13"/>
        <v>2.3896800000000002</v>
      </c>
      <c r="R134" s="136"/>
      <c r="S134" s="108">
        <f t="shared" si="14"/>
        <v>2.3896800000000002</v>
      </c>
    </row>
    <row r="135" spans="1:19" ht="15.75">
      <c r="A135" s="128" t="s">
        <v>9</v>
      </c>
      <c r="B135" s="108">
        <v>0</v>
      </c>
      <c r="C135" s="108">
        <v>0.30672</v>
      </c>
      <c r="D135" s="108">
        <v>0.34752000000000005</v>
      </c>
      <c r="E135" s="108">
        <v>0</v>
      </c>
      <c r="F135" s="108">
        <v>0.80808</v>
      </c>
      <c r="G135" s="108">
        <v>0.7516799999999999</v>
      </c>
      <c r="H135" s="108">
        <v>0.22152</v>
      </c>
      <c r="I135" s="108"/>
      <c r="J135" s="108"/>
      <c r="K135" s="108"/>
      <c r="L135" s="108"/>
      <c r="M135" s="108"/>
      <c r="N135" s="108"/>
      <c r="O135" s="108"/>
      <c r="P135" s="108">
        <f t="shared" si="12"/>
        <v>2.43552</v>
      </c>
      <c r="Q135" s="108">
        <f t="shared" si="13"/>
        <v>2.43552</v>
      </c>
      <c r="R135" s="108"/>
      <c r="S135" s="108">
        <f t="shared" si="14"/>
        <v>2.43552</v>
      </c>
    </row>
    <row r="136" spans="1:19" ht="15.75">
      <c r="A136" s="128" t="s">
        <v>10</v>
      </c>
      <c r="B136" s="108">
        <v>0</v>
      </c>
      <c r="C136" s="108">
        <v>0.30935999999999997</v>
      </c>
      <c r="D136" s="108">
        <v>0.33936</v>
      </c>
      <c r="E136" s="108">
        <v>0</v>
      </c>
      <c r="F136" s="108">
        <v>0.77424</v>
      </c>
      <c r="G136" s="108">
        <v>0.7044</v>
      </c>
      <c r="H136" s="108">
        <v>0.21768</v>
      </c>
      <c r="I136" s="108"/>
      <c r="J136" s="108"/>
      <c r="K136" s="108"/>
      <c r="L136" s="108"/>
      <c r="M136" s="108"/>
      <c r="N136" s="108"/>
      <c r="O136" s="108"/>
      <c r="P136" s="108">
        <f t="shared" si="12"/>
        <v>2.34504</v>
      </c>
      <c r="Q136" s="108">
        <f t="shared" si="13"/>
        <v>2.34504</v>
      </c>
      <c r="R136" s="137"/>
      <c r="S136" s="108">
        <f t="shared" si="14"/>
        <v>2.34504</v>
      </c>
    </row>
    <row r="137" spans="1:19" ht="15.75">
      <c r="A137" s="128" t="s">
        <v>11</v>
      </c>
      <c r="B137" s="108">
        <v>0</v>
      </c>
      <c r="C137" s="108">
        <v>0.29760000000000003</v>
      </c>
      <c r="D137" s="108">
        <v>0.31368</v>
      </c>
      <c r="E137" s="108">
        <v>0</v>
      </c>
      <c r="F137" s="108">
        <v>0.726</v>
      </c>
      <c r="G137" s="108">
        <v>0.63336</v>
      </c>
      <c r="H137" s="108">
        <v>0.20423999999999998</v>
      </c>
      <c r="I137" s="108"/>
      <c r="J137" s="108"/>
      <c r="K137" s="108"/>
      <c r="L137" s="108"/>
      <c r="M137" s="108"/>
      <c r="N137" s="108"/>
      <c r="O137" s="108"/>
      <c r="P137" s="108">
        <f t="shared" si="12"/>
        <v>2.17488</v>
      </c>
      <c r="Q137" s="108">
        <f t="shared" si="13"/>
        <v>2.17488</v>
      </c>
      <c r="R137" s="108"/>
      <c r="S137" s="108">
        <f t="shared" si="14"/>
        <v>2.17488</v>
      </c>
    </row>
    <row r="138" spans="1:19" ht="15.75">
      <c r="A138" s="128" t="s">
        <v>12</v>
      </c>
      <c r="B138" s="108">
        <v>0</v>
      </c>
      <c r="C138" s="108">
        <v>0.24264</v>
      </c>
      <c r="D138" s="108">
        <v>0.26208000000000004</v>
      </c>
      <c r="E138" s="108">
        <v>0</v>
      </c>
      <c r="F138" s="108">
        <v>0.6187199999999999</v>
      </c>
      <c r="G138" s="108">
        <v>0.5147999999999999</v>
      </c>
      <c r="H138" s="108">
        <v>0.17136</v>
      </c>
      <c r="I138" s="108"/>
      <c r="J138" s="108"/>
      <c r="K138" s="108"/>
      <c r="L138" s="108"/>
      <c r="M138" s="108"/>
      <c r="N138" s="108"/>
      <c r="O138" s="108"/>
      <c r="P138" s="108">
        <f t="shared" si="12"/>
        <v>1.8095999999999999</v>
      </c>
      <c r="Q138" s="108">
        <f t="shared" si="13"/>
        <v>1.8095999999999999</v>
      </c>
      <c r="R138" s="108"/>
      <c r="S138" s="108">
        <f t="shared" si="14"/>
        <v>1.8095999999999999</v>
      </c>
    </row>
    <row r="139" spans="1:19" ht="15.75">
      <c r="A139" s="128" t="s">
        <v>13</v>
      </c>
      <c r="B139" s="108">
        <v>0</v>
      </c>
      <c r="C139" s="108">
        <v>0.19776</v>
      </c>
      <c r="D139" s="108">
        <v>0.21312</v>
      </c>
      <c r="E139" s="108">
        <v>0</v>
      </c>
      <c r="F139" s="108">
        <v>0.5239199999999999</v>
      </c>
      <c r="G139" s="108">
        <v>0.41256</v>
      </c>
      <c r="H139" s="108">
        <v>0.14712</v>
      </c>
      <c r="I139" s="108"/>
      <c r="J139" s="108"/>
      <c r="K139" s="108"/>
      <c r="L139" s="108"/>
      <c r="M139" s="108"/>
      <c r="N139" s="108"/>
      <c r="O139" s="108"/>
      <c r="P139" s="108">
        <f t="shared" si="12"/>
        <v>1.4944799999999998</v>
      </c>
      <c r="Q139" s="108">
        <f t="shared" si="13"/>
        <v>1.4944799999999998</v>
      </c>
      <c r="R139" s="108"/>
      <c r="S139" s="108">
        <f t="shared" si="14"/>
        <v>1.4944799999999998</v>
      </c>
    </row>
    <row r="140" spans="1:19" ht="114">
      <c r="A140" s="129" t="s">
        <v>149</v>
      </c>
      <c r="B140" s="109">
        <f aca="true" t="shared" si="15" ref="B140:S140">SUM(B116:B139)</f>
        <v>0</v>
      </c>
      <c r="C140" s="109">
        <f t="shared" si="15"/>
        <v>5.284799999999999</v>
      </c>
      <c r="D140" s="109">
        <f t="shared" si="15"/>
        <v>6.09408</v>
      </c>
      <c r="E140" s="109">
        <f t="shared" si="15"/>
        <v>0</v>
      </c>
      <c r="F140" s="109">
        <f t="shared" si="15"/>
        <v>14.099280000000004</v>
      </c>
      <c r="G140" s="109">
        <f t="shared" si="15"/>
        <v>13.050239999999997</v>
      </c>
      <c r="H140" s="109">
        <f t="shared" si="15"/>
        <v>3.65304</v>
      </c>
      <c r="I140" s="109">
        <f t="shared" si="15"/>
        <v>0</v>
      </c>
      <c r="J140" s="109">
        <f t="shared" si="15"/>
        <v>0</v>
      </c>
      <c r="K140" s="109">
        <f t="shared" si="15"/>
        <v>0</v>
      </c>
      <c r="L140" s="109">
        <f t="shared" si="15"/>
        <v>0</v>
      </c>
      <c r="M140" s="109">
        <f t="shared" si="15"/>
        <v>0</v>
      </c>
      <c r="N140" s="109">
        <f t="shared" si="15"/>
        <v>0</v>
      </c>
      <c r="O140" s="109">
        <f t="shared" si="15"/>
        <v>0</v>
      </c>
      <c r="P140" s="109">
        <f t="shared" si="15"/>
        <v>42.18144</v>
      </c>
      <c r="Q140" s="109">
        <f t="shared" si="15"/>
        <v>42.18144</v>
      </c>
      <c r="R140" s="109">
        <f t="shared" si="15"/>
        <v>0</v>
      </c>
      <c r="S140" s="109">
        <f t="shared" si="15"/>
        <v>42.18144</v>
      </c>
    </row>
    <row r="141" spans="1:19" s="134" customFormat="1" ht="15">
      <c r="A141" s="164" t="s">
        <v>327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3" spans="1:20" ht="15" customHeight="1">
      <c r="A143" s="165" t="s">
        <v>0</v>
      </c>
      <c r="B143" s="166" t="s">
        <v>179</v>
      </c>
      <c r="C143" s="166" t="s">
        <v>180</v>
      </c>
      <c r="D143" s="166" t="s">
        <v>181</v>
      </c>
      <c r="E143" s="166" t="s">
        <v>182</v>
      </c>
      <c r="F143" s="166" t="s">
        <v>183</v>
      </c>
      <c r="G143" s="166" t="s">
        <v>184</v>
      </c>
      <c r="H143" s="166" t="s">
        <v>185</v>
      </c>
      <c r="I143" s="166" t="s">
        <v>186</v>
      </c>
      <c r="J143" s="166"/>
      <c r="K143" s="166"/>
      <c r="L143" s="166"/>
      <c r="M143" s="166"/>
      <c r="N143" s="169" t="s">
        <v>1</v>
      </c>
      <c r="O143" s="169"/>
      <c r="P143" s="170"/>
      <c r="Q143" s="171" t="s">
        <v>14</v>
      </c>
      <c r="R143" s="159" t="s">
        <v>35</v>
      </c>
      <c r="S143" s="157" t="s">
        <v>187</v>
      </c>
      <c r="T143" s="112"/>
    </row>
    <row r="144" spans="1:20" ht="15">
      <c r="A144" s="165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9"/>
      <c r="O144" s="169"/>
      <c r="P144" s="170"/>
      <c r="Q144" s="172"/>
      <c r="R144" s="159"/>
      <c r="S144" s="157"/>
      <c r="T144" s="112"/>
    </row>
    <row r="145" spans="1:20" ht="15">
      <c r="A145" s="165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2" t="s">
        <v>143</v>
      </c>
      <c r="O145" s="162" t="s">
        <v>144</v>
      </c>
      <c r="P145" s="163" t="s">
        <v>145</v>
      </c>
      <c r="Q145" s="172"/>
      <c r="R145" s="159"/>
      <c r="S145" s="157"/>
      <c r="T145" s="112"/>
    </row>
    <row r="146" spans="1:20" ht="15">
      <c r="A146" s="165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2"/>
      <c r="O146" s="162"/>
      <c r="P146" s="163"/>
      <c r="Q146" s="172"/>
      <c r="R146" s="160"/>
      <c r="S146" s="161"/>
      <c r="T146" s="112"/>
    </row>
    <row r="147" spans="1:20" ht="15">
      <c r="A147" s="165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2"/>
      <c r="O147" s="162"/>
      <c r="P147" s="163"/>
      <c r="Q147" s="172"/>
      <c r="R147" s="160"/>
      <c r="S147" s="161"/>
      <c r="T147" s="112"/>
    </row>
    <row r="148" spans="1:20" ht="15">
      <c r="A148" s="165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2"/>
      <c r="O148" s="162"/>
      <c r="P148" s="163"/>
      <c r="Q148" s="172"/>
      <c r="R148" s="160"/>
      <c r="S148" s="161"/>
      <c r="T148" s="112"/>
    </row>
    <row r="149" spans="1:20" ht="15">
      <c r="A149" s="165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2"/>
      <c r="O149" s="162"/>
      <c r="P149" s="163"/>
      <c r="Q149" s="173"/>
      <c r="R149" s="160"/>
      <c r="S149" s="161"/>
      <c r="T149" s="112"/>
    </row>
    <row r="150" spans="1:20" ht="15">
      <c r="A150" s="115"/>
      <c r="B150" s="116">
        <v>1</v>
      </c>
      <c r="C150" s="116">
        <v>2</v>
      </c>
      <c r="D150" s="116">
        <v>3</v>
      </c>
      <c r="E150" s="116">
        <v>4</v>
      </c>
      <c r="F150" s="116">
        <v>5</v>
      </c>
      <c r="G150" s="116">
        <v>6</v>
      </c>
      <c r="H150" s="116">
        <v>7</v>
      </c>
      <c r="I150" s="116">
        <v>8</v>
      </c>
      <c r="J150" s="116">
        <v>9</v>
      </c>
      <c r="K150" s="116">
        <v>10</v>
      </c>
      <c r="L150" s="116">
        <v>11</v>
      </c>
      <c r="M150" s="116">
        <v>12</v>
      </c>
      <c r="N150" s="116">
        <v>13</v>
      </c>
      <c r="O150" s="116">
        <v>14</v>
      </c>
      <c r="P150" s="116">
        <v>15</v>
      </c>
      <c r="Q150" s="116">
        <v>16</v>
      </c>
      <c r="R150" s="116">
        <v>17</v>
      </c>
      <c r="S150" s="116">
        <v>18</v>
      </c>
      <c r="T150" s="112"/>
    </row>
    <row r="151" spans="1:20" ht="15.75">
      <c r="A151" s="117" t="s">
        <v>2</v>
      </c>
      <c r="B151" s="118" t="s">
        <v>396</v>
      </c>
      <c r="C151" s="118" t="s">
        <v>396</v>
      </c>
      <c r="D151" s="118" t="s">
        <v>396</v>
      </c>
      <c r="E151" s="118" t="s">
        <v>396</v>
      </c>
      <c r="F151" s="118" t="s">
        <v>396</v>
      </c>
      <c r="G151" s="118" t="s">
        <v>396</v>
      </c>
      <c r="H151" s="118" t="s">
        <v>396</v>
      </c>
      <c r="I151" s="118" t="s">
        <v>396</v>
      </c>
      <c r="J151" s="119"/>
      <c r="K151" s="119"/>
      <c r="L151" s="119"/>
      <c r="M151" s="119"/>
      <c r="N151" s="120"/>
      <c r="O151" s="120"/>
      <c r="P151" s="106">
        <f>SUM(B151:M151)</f>
        <v>0</v>
      </c>
      <c r="Q151" s="106">
        <f>N151+O151+P151</f>
        <v>0</v>
      </c>
      <c r="R151" s="106"/>
      <c r="S151" s="106">
        <f>Q151-R151</f>
        <v>0</v>
      </c>
      <c r="T151" s="112"/>
    </row>
    <row r="152" spans="1:20" ht="15.75">
      <c r="A152" s="122" t="s">
        <v>15</v>
      </c>
      <c r="B152" s="118" t="s">
        <v>396</v>
      </c>
      <c r="C152" s="118" t="s">
        <v>396</v>
      </c>
      <c r="D152" s="118" t="s">
        <v>396</v>
      </c>
      <c r="E152" s="118" t="s">
        <v>396</v>
      </c>
      <c r="F152" s="118" t="s">
        <v>396</v>
      </c>
      <c r="G152" s="118" t="s">
        <v>396</v>
      </c>
      <c r="H152" s="118" t="s">
        <v>396</v>
      </c>
      <c r="I152" s="118" t="s">
        <v>396</v>
      </c>
      <c r="J152" s="119"/>
      <c r="K152" s="119"/>
      <c r="L152" s="119"/>
      <c r="M152" s="119"/>
      <c r="N152" s="120"/>
      <c r="O152" s="120"/>
      <c r="P152" s="106">
        <f aca="true" t="shared" si="16" ref="P152:P174">SUM(B152:M152)</f>
        <v>0</v>
      </c>
      <c r="Q152" s="106">
        <f aca="true" t="shared" si="17" ref="Q152:Q174">N152+O152+P152</f>
        <v>0</v>
      </c>
      <c r="R152" s="106"/>
      <c r="S152" s="106">
        <f aca="true" t="shared" si="18" ref="S152:S174">Q152-R152</f>
        <v>0</v>
      </c>
      <c r="T152" s="112"/>
    </row>
    <row r="153" spans="1:20" ht="15.75">
      <c r="A153" s="122" t="s">
        <v>16</v>
      </c>
      <c r="B153" s="118" t="s">
        <v>396</v>
      </c>
      <c r="C153" s="118" t="s">
        <v>396</v>
      </c>
      <c r="D153" s="118" t="s">
        <v>396</v>
      </c>
      <c r="E153" s="118" t="s">
        <v>396</v>
      </c>
      <c r="F153" s="118" t="s">
        <v>396</v>
      </c>
      <c r="G153" s="118" t="s">
        <v>396</v>
      </c>
      <c r="H153" s="118" t="s">
        <v>396</v>
      </c>
      <c r="I153" s="118" t="s">
        <v>396</v>
      </c>
      <c r="J153" s="119"/>
      <c r="K153" s="119"/>
      <c r="L153" s="119"/>
      <c r="M153" s="119"/>
      <c r="N153" s="120"/>
      <c r="O153" s="120"/>
      <c r="P153" s="106">
        <f t="shared" si="16"/>
        <v>0</v>
      </c>
      <c r="Q153" s="106">
        <f t="shared" si="17"/>
        <v>0</v>
      </c>
      <c r="R153" s="106"/>
      <c r="S153" s="106">
        <f t="shared" si="18"/>
        <v>0</v>
      </c>
      <c r="T153" s="112"/>
    </row>
    <row r="154" spans="1:20" ht="15.75">
      <c r="A154" s="122" t="s">
        <v>17</v>
      </c>
      <c r="B154" s="118" t="s">
        <v>396</v>
      </c>
      <c r="C154" s="118" t="s">
        <v>396</v>
      </c>
      <c r="D154" s="118" t="s">
        <v>396</v>
      </c>
      <c r="E154" s="118" t="s">
        <v>396</v>
      </c>
      <c r="F154" s="118" t="s">
        <v>396</v>
      </c>
      <c r="G154" s="118" t="s">
        <v>396</v>
      </c>
      <c r="H154" s="118" t="s">
        <v>396</v>
      </c>
      <c r="I154" s="118" t="s">
        <v>396</v>
      </c>
      <c r="J154" s="119"/>
      <c r="K154" s="119"/>
      <c r="L154" s="119"/>
      <c r="M154" s="119"/>
      <c r="N154" s="120"/>
      <c r="O154" s="120"/>
      <c r="P154" s="106">
        <f t="shared" si="16"/>
        <v>0</v>
      </c>
      <c r="Q154" s="106">
        <f t="shared" si="17"/>
        <v>0</v>
      </c>
      <c r="R154" s="106"/>
      <c r="S154" s="106">
        <f t="shared" si="18"/>
        <v>0</v>
      </c>
      <c r="T154" s="112"/>
    </row>
    <row r="155" spans="1:20" ht="15.75">
      <c r="A155" s="122" t="s">
        <v>18</v>
      </c>
      <c r="B155" s="118" t="s">
        <v>396</v>
      </c>
      <c r="C155" s="118" t="s">
        <v>396</v>
      </c>
      <c r="D155" s="118" t="s">
        <v>396</v>
      </c>
      <c r="E155" s="118" t="s">
        <v>396</v>
      </c>
      <c r="F155" s="118" t="s">
        <v>396</v>
      </c>
      <c r="G155" s="118" t="s">
        <v>396</v>
      </c>
      <c r="H155" s="118" t="s">
        <v>396</v>
      </c>
      <c r="I155" s="118" t="s">
        <v>396</v>
      </c>
      <c r="J155" s="119"/>
      <c r="K155" s="119"/>
      <c r="L155" s="119"/>
      <c r="M155" s="119"/>
      <c r="N155" s="120"/>
      <c r="O155" s="120"/>
      <c r="P155" s="106">
        <f t="shared" si="16"/>
        <v>0</v>
      </c>
      <c r="Q155" s="106">
        <f t="shared" si="17"/>
        <v>0</v>
      </c>
      <c r="R155" s="106"/>
      <c r="S155" s="106">
        <f t="shared" si="18"/>
        <v>0</v>
      </c>
      <c r="T155" s="112"/>
    </row>
    <row r="156" spans="1:20" ht="15.75">
      <c r="A156" s="122" t="s">
        <v>19</v>
      </c>
      <c r="B156" s="118" t="s">
        <v>396</v>
      </c>
      <c r="C156" s="118" t="s">
        <v>396</v>
      </c>
      <c r="D156" s="118" t="s">
        <v>396</v>
      </c>
      <c r="E156" s="118" t="s">
        <v>396</v>
      </c>
      <c r="F156" s="118" t="s">
        <v>396</v>
      </c>
      <c r="G156" s="118" t="s">
        <v>396</v>
      </c>
      <c r="H156" s="118" t="s">
        <v>396</v>
      </c>
      <c r="I156" s="118" t="s">
        <v>396</v>
      </c>
      <c r="J156" s="119"/>
      <c r="K156" s="119"/>
      <c r="L156" s="119"/>
      <c r="M156" s="119"/>
      <c r="N156" s="120"/>
      <c r="O156" s="120"/>
      <c r="P156" s="106">
        <f t="shared" si="16"/>
        <v>0</v>
      </c>
      <c r="Q156" s="106">
        <f t="shared" si="17"/>
        <v>0</v>
      </c>
      <c r="R156" s="106"/>
      <c r="S156" s="106">
        <f t="shared" si="18"/>
        <v>0</v>
      </c>
      <c r="T156" s="112"/>
    </row>
    <row r="157" spans="1:20" ht="15.75">
      <c r="A157" s="122" t="s">
        <v>20</v>
      </c>
      <c r="B157" s="118" t="s">
        <v>396</v>
      </c>
      <c r="C157" s="118" t="s">
        <v>396</v>
      </c>
      <c r="D157" s="118" t="s">
        <v>396</v>
      </c>
      <c r="E157" s="118" t="s">
        <v>396</v>
      </c>
      <c r="F157" s="118" t="s">
        <v>396</v>
      </c>
      <c r="G157" s="118" t="s">
        <v>396</v>
      </c>
      <c r="H157" s="118" t="s">
        <v>396</v>
      </c>
      <c r="I157" s="118" t="s">
        <v>396</v>
      </c>
      <c r="J157" s="119"/>
      <c r="K157" s="119"/>
      <c r="L157" s="119"/>
      <c r="M157" s="119"/>
      <c r="N157" s="120"/>
      <c r="O157" s="120"/>
      <c r="P157" s="106">
        <f t="shared" si="16"/>
        <v>0</v>
      </c>
      <c r="Q157" s="106">
        <f t="shared" si="17"/>
        <v>0</v>
      </c>
      <c r="R157" s="106"/>
      <c r="S157" s="106">
        <f t="shared" si="18"/>
        <v>0</v>
      </c>
      <c r="T157" s="112"/>
    </row>
    <row r="158" spans="1:20" ht="15.75">
      <c r="A158" s="122" t="s">
        <v>21</v>
      </c>
      <c r="B158" s="118" t="s">
        <v>396</v>
      </c>
      <c r="C158" s="118" t="s">
        <v>396</v>
      </c>
      <c r="D158" s="118" t="s">
        <v>396</v>
      </c>
      <c r="E158" s="118" t="s">
        <v>396</v>
      </c>
      <c r="F158" s="118" t="s">
        <v>396</v>
      </c>
      <c r="G158" s="118" t="s">
        <v>396</v>
      </c>
      <c r="H158" s="118" t="s">
        <v>396</v>
      </c>
      <c r="I158" s="118" t="s">
        <v>396</v>
      </c>
      <c r="J158" s="119"/>
      <c r="K158" s="119"/>
      <c r="L158" s="119"/>
      <c r="M158" s="119"/>
      <c r="N158" s="120"/>
      <c r="O158" s="120"/>
      <c r="P158" s="106">
        <f t="shared" si="16"/>
        <v>0</v>
      </c>
      <c r="Q158" s="106">
        <f t="shared" si="17"/>
        <v>0</v>
      </c>
      <c r="R158" s="106"/>
      <c r="S158" s="106">
        <f t="shared" si="18"/>
        <v>0</v>
      </c>
      <c r="T158" s="112"/>
    </row>
    <row r="159" spans="1:20" ht="15.75">
      <c r="A159" s="122" t="s">
        <v>22</v>
      </c>
      <c r="B159" s="118" t="s">
        <v>396</v>
      </c>
      <c r="C159" s="118" t="s">
        <v>396</v>
      </c>
      <c r="D159" s="118" t="s">
        <v>396</v>
      </c>
      <c r="E159" s="118" t="s">
        <v>396</v>
      </c>
      <c r="F159" s="118" t="s">
        <v>396</v>
      </c>
      <c r="G159" s="118" t="s">
        <v>396</v>
      </c>
      <c r="H159" s="118" t="s">
        <v>396</v>
      </c>
      <c r="I159" s="118" t="s">
        <v>396</v>
      </c>
      <c r="J159" s="119"/>
      <c r="K159" s="119"/>
      <c r="L159" s="119"/>
      <c r="M159" s="119"/>
      <c r="N159" s="120"/>
      <c r="O159" s="120"/>
      <c r="P159" s="106">
        <f t="shared" si="16"/>
        <v>0</v>
      </c>
      <c r="Q159" s="106">
        <f t="shared" si="17"/>
        <v>0</v>
      </c>
      <c r="R159" s="106"/>
      <c r="S159" s="106">
        <f t="shared" si="18"/>
        <v>0</v>
      </c>
      <c r="T159" s="112"/>
    </row>
    <row r="160" spans="1:20" ht="15.75">
      <c r="A160" s="122" t="s">
        <v>26</v>
      </c>
      <c r="B160" s="118" t="s">
        <v>396</v>
      </c>
      <c r="C160" s="118" t="s">
        <v>396</v>
      </c>
      <c r="D160" s="118" t="s">
        <v>396</v>
      </c>
      <c r="E160" s="118" t="s">
        <v>396</v>
      </c>
      <c r="F160" s="118" t="s">
        <v>396</v>
      </c>
      <c r="G160" s="118" t="s">
        <v>396</v>
      </c>
      <c r="H160" s="118" t="s">
        <v>396</v>
      </c>
      <c r="I160" s="118" t="s">
        <v>396</v>
      </c>
      <c r="J160" s="119"/>
      <c r="K160" s="119"/>
      <c r="L160" s="119"/>
      <c r="M160" s="119"/>
      <c r="N160" s="120"/>
      <c r="O160" s="120"/>
      <c r="P160" s="106">
        <f t="shared" si="16"/>
        <v>0</v>
      </c>
      <c r="Q160" s="106">
        <f t="shared" si="17"/>
        <v>0</v>
      </c>
      <c r="R160" s="106"/>
      <c r="S160" s="106">
        <f t="shared" si="18"/>
        <v>0</v>
      </c>
      <c r="T160" s="112"/>
    </row>
    <row r="161" spans="1:20" ht="15.75">
      <c r="A161" s="122" t="s">
        <v>23</v>
      </c>
      <c r="B161" s="118" t="s">
        <v>396</v>
      </c>
      <c r="C161" s="118" t="s">
        <v>396</v>
      </c>
      <c r="D161" s="118" t="s">
        <v>396</v>
      </c>
      <c r="E161" s="118" t="s">
        <v>396</v>
      </c>
      <c r="F161" s="118" t="s">
        <v>396</v>
      </c>
      <c r="G161" s="118" t="s">
        <v>396</v>
      </c>
      <c r="H161" s="118" t="s">
        <v>396</v>
      </c>
      <c r="I161" s="118" t="s">
        <v>396</v>
      </c>
      <c r="J161" s="119"/>
      <c r="K161" s="119"/>
      <c r="L161" s="119"/>
      <c r="M161" s="119"/>
      <c r="N161" s="120"/>
      <c r="O161" s="120"/>
      <c r="P161" s="106">
        <f t="shared" si="16"/>
        <v>0</v>
      </c>
      <c r="Q161" s="106">
        <f t="shared" si="17"/>
        <v>0</v>
      </c>
      <c r="R161" s="106"/>
      <c r="S161" s="106">
        <f t="shared" si="18"/>
        <v>0</v>
      </c>
      <c r="T161" s="112"/>
    </row>
    <row r="162" spans="1:20" ht="15.75">
      <c r="A162" s="122" t="s">
        <v>24</v>
      </c>
      <c r="B162" s="118" t="s">
        <v>396</v>
      </c>
      <c r="C162" s="118" t="s">
        <v>396</v>
      </c>
      <c r="D162" s="118" t="s">
        <v>396</v>
      </c>
      <c r="E162" s="118" t="s">
        <v>396</v>
      </c>
      <c r="F162" s="118" t="s">
        <v>396</v>
      </c>
      <c r="G162" s="118" t="s">
        <v>396</v>
      </c>
      <c r="H162" s="118" t="s">
        <v>396</v>
      </c>
      <c r="I162" s="118" t="s">
        <v>396</v>
      </c>
      <c r="J162" s="119"/>
      <c r="K162" s="119"/>
      <c r="L162" s="119"/>
      <c r="M162" s="119"/>
      <c r="N162" s="120"/>
      <c r="O162" s="120"/>
      <c r="P162" s="106">
        <f t="shared" si="16"/>
        <v>0</v>
      </c>
      <c r="Q162" s="106">
        <f t="shared" si="17"/>
        <v>0</v>
      </c>
      <c r="R162" s="106"/>
      <c r="S162" s="106">
        <f t="shared" si="18"/>
        <v>0</v>
      </c>
      <c r="T162" s="112"/>
    </row>
    <row r="163" spans="1:20" ht="15.75">
      <c r="A163" s="122" t="s">
        <v>25</v>
      </c>
      <c r="B163" s="118" t="s">
        <v>396</v>
      </c>
      <c r="C163" s="118" t="s">
        <v>396</v>
      </c>
      <c r="D163" s="118" t="s">
        <v>396</v>
      </c>
      <c r="E163" s="118" t="s">
        <v>396</v>
      </c>
      <c r="F163" s="118" t="s">
        <v>396</v>
      </c>
      <c r="G163" s="118" t="s">
        <v>396</v>
      </c>
      <c r="H163" s="118" t="s">
        <v>396</v>
      </c>
      <c r="I163" s="118" t="s">
        <v>396</v>
      </c>
      <c r="J163" s="119"/>
      <c r="K163" s="119"/>
      <c r="L163" s="119"/>
      <c r="M163" s="119"/>
      <c r="N163" s="120"/>
      <c r="O163" s="120"/>
      <c r="P163" s="106">
        <f t="shared" si="16"/>
        <v>0</v>
      </c>
      <c r="Q163" s="106">
        <f t="shared" si="17"/>
        <v>0</v>
      </c>
      <c r="R163" s="106"/>
      <c r="S163" s="106">
        <f t="shared" si="18"/>
        <v>0</v>
      </c>
      <c r="T163" s="112"/>
    </row>
    <row r="164" spans="1:20" ht="15.75">
      <c r="A164" s="123" t="s">
        <v>3</v>
      </c>
      <c r="B164" s="118" t="s">
        <v>396</v>
      </c>
      <c r="C164" s="118" t="s">
        <v>396</v>
      </c>
      <c r="D164" s="118" t="s">
        <v>396</v>
      </c>
      <c r="E164" s="118" t="s">
        <v>396</v>
      </c>
      <c r="F164" s="118" t="s">
        <v>396</v>
      </c>
      <c r="G164" s="118" t="s">
        <v>396</v>
      </c>
      <c r="H164" s="118" t="s">
        <v>396</v>
      </c>
      <c r="I164" s="118" t="s">
        <v>396</v>
      </c>
      <c r="J164" s="119"/>
      <c r="K164" s="119"/>
      <c r="L164" s="119"/>
      <c r="M164" s="119"/>
      <c r="N164" s="120"/>
      <c r="O164" s="120"/>
      <c r="P164" s="106">
        <f t="shared" si="16"/>
        <v>0</v>
      </c>
      <c r="Q164" s="106">
        <f t="shared" si="17"/>
        <v>0</v>
      </c>
      <c r="R164" s="106"/>
      <c r="S164" s="106">
        <f t="shared" si="18"/>
        <v>0</v>
      </c>
      <c r="T164" s="112"/>
    </row>
    <row r="165" spans="1:20" ht="15.75">
      <c r="A165" s="123" t="s">
        <v>4</v>
      </c>
      <c r="B165" s="118" t="s">
        <v>396</v>
      </c>
      <c r="C165" s="118" t="s">
        <v>396</v>
      </c>
      <c r="D165" s="118" t="s">
        <v>396</v>
      </c>
      <c r="E165" s="118" t="s">
        <v>396</v>
      </c>
      <c r="F165" s="118" t="s">
        <v>396</v>
      </c>
      <c r="G165" s="118" t="s">
        <v>396</v>
      </c>
      <c r="H165" s="118" t="s">
        <v>396</v>
      </c>
      <c r="I165" s="118" t="s">
        <v>396</v>
      </c>
      <c r="J165" s="119"/>
      <c r="K165" s="119"/>
      <c r="L165" s="119"/>
      <c r="M165" s="119"/>
      <c r="N165" s="120"/>
      <c r="O165" s="120"/>
      <c r="P165" s="106">
        <f t="shared" si="16"/>
        <v>0</v>
      </c>
      <c r="Q165" s="106">
        <f t="shared" si="17"/>
        <v>0</v>
      </c>
      <c r="R165" s="106"/>
      <c r="S165" s="106">
        <f t="shared" si="18"/>
        <v>0</v>
      </c>
      <c r="T165" s="112"/>
    </row>
    <row r="166" spans="1:20" ht="15.75">
      <c r="A166" s="123" t="s">
        <v>5</v>
      </c>
      <c r="B166" s="118" t="s">
        <v>396</v>
      </c>
      <c r="C166" s="118" t="s">
        <v>396</v>
      </c>
      <c r="D166" s="118" t="s">
        <v>396</v>
      </c>
      <c r="E166" s="118" t="s">
        <v>396</v>
      </c>
      <c r="F166" s="118" t="s">
        <v>396</v>
      </c>
      <c r="G166" s="118" t="s">
        <v>396</v>
      </c>
      <c r="H166" s="118" t="s">
        <v>396</v>
      </c>
      <c r="I166" s="118" t="s">
        <v>396</v>
      </c>
      <c r="J166" s="119"/>
      <c r="K166" s="119"/>
      <c r="L166" s="119"/>
      <c r="M166" s="119"/>
      <c r="N166" s="120"/>
      <c r="O166" s="120"/>
      <c r="P166" s="106">
        <f t="shared" si="16"/>
        <v>0</v>
      </c>
      <c r="Q166" s="106">
        <f t="shared" si="17"/>
        <v>0</v>
      </c>
      <c r="R166" s="106"/>
      <c r="S166" s="106">
        <f t="shared" si="18"/>
        <v>0</v>
      </c>
      <c r="T166" s="112"/>
    </row>
    <row r="167" spans="1:20" ht="15.75">
      <c r="A167" s="123" t="s">
        <v>6</v>
      </c>
      <c r="B167" s="118" t="s">
        <v>396</v>
      </c>
      <c r="C167" s="118" t="s">
        <v>396</v>
      </c>
      <c r="D167" s="118" t="s">
        <v>396</v>
      </c>
      <c r="E167" s="118" t="s">
        <v>396</v>
      </c>
      <c r="F167" s="118" t="s">
        <v>396</v>
      </c>
      <c r="G167" s="118" t="s">
        <v>396</v>
      </c>
      <c r="H167" s="118" t="s">
        <v>396</v>
      </c>
      <c r="I167" s="118" t="s">
        <v>396</v>
      </c>
      <c r="J167" s="119"/>
      <c r="K167" s="119"/>
      <c r="L167" s="119"/>
      <c r="M167" s="119"/>
      <c r="N167" s="120"/>
      <c r="O167" s="120"/>
      <c r="P167" s="106">
        <f t="shared" si="16"/>
        <v>0</v>
      </c>
      <c r="Q167" s="106">
        <f t="shared" si="17"/>
        <v>0</v>
      </c>
      <c r="R167" s="106"/>
      <c r="S167" s="106">
        <f t="shared" si="18"/>
        <v>0</v>
      </c>
      <c r="T167" s="112"/>
    </row>
    <row r="168" spans="1:20" ht="15.75">
      <c r="A168" s="123" t="s">
        <v>7</v>
      </c>
      <c r="B168" s="118" t="s">
        <v>396</v>
      </c>
      <c r="C168" s="118" t="s">
        <v>396</v>
      </c>
      <c r="D168" s="118" t="s">
        <v>396</v>
      </c>
      <c r="E168" s="118" t="s">
        <v>396</v>
      </c>
      <c r="F168" s="118" t="s">
        <v>396</v>
      </c>
      <c r="G168" s="118" t="s">
        <v>396</v>
      </c>
      <c r="H168" s="118" t="s">
        <v>396</v>
      </c>
      <c r="I168" s="118" t="s">
        <v>396</v>
      </c>
      <c r="J168" s="119"/>
      <c r="K168" s="119"/>
      <c r="L168" s="119"/>
      <c r="M168" s="119"/>
      <c r="N168" s="120"/>
      <c r="O168" s="120"/>
      <c r="P168" s="106">
        <f t="shared" si="16"/>
        <v>0</v>
      </c>
      <c r="Q168" s="106">
        <f t="shared" si="17"/>
        <v>0</v>
      </c>
      <c r="R168" s="106"/>
      <c r="S168" s="106">
        <f t="shared" si="18"/>
        <v>0</v>
      </c>
      <c r="T168" s="112"/>
    </row>
    <row r="169" spans="1:20" ht="15.75">
      <c r="A169" s="123" t="s">
        <v>8</v>
      </c>
      <c r="B169" s="118" t="s">
        <v>396</v>
      </c>
      <c r="C169" s="118" t="s">
        <v>396</v>
      </c>
      <c r="D169" s="118" t="s">
        <v>396</v>
      </c>
      <c r="E169" s="118" t="s">
        <v>396</v>
      </c>
      <c r="F169" s="118" t="s">
        <v>396</v>
      </c>
      <c r="G169" s="118" t="s">
        <v>396</v>
      </c>
      <c r="H169" s="118" t="s">
        <v>396</v>
      </c>
      <c r="I169" s="118" t="s">
        <v>396</v>
      </c>
      <c r="J169" s="119"/>
      <c r="K169" s="119"/>
      <c r="L169" s="119"/>
      <c r="M169" s="119"/>
      <c r="N169" s="120"/>
      <c r="O169" s="120"/>
      <c r="P169" s="106">
        <f t="shared" si="16"/>
        <v>0</v>
      </c>
      <c r="Q169" s="106">
        <f t="shared" si="17"/>
        <v>0</v>
      </c>
      <c r="R169" s="131"/>
      <c r="S169" s="106">
        <f t="shared" si="18"/>
        <v>0</v>
      </c>
      <c r="T169" s="112"/>
    </row>
    <row r="170" spans="1:20" ht="15.75">
      <c r="A170" s="123" t="s">
        <v>9</v>
      </c>
      <c r="B170" s="118" t="s">
        <v>396</v>
      </c>
      <c r="C170" s="118" t="s">
        <v>396</v>
      </c>
      <c r="D170" s="118" t="s">
        <v>396</v>
      </c>
      <c r="E170" s="118" t="s">
        <v>396</v>
      </c>
      <c r="F170" s="118" t="s">
        <v>396</v>
      </c>
      <c r="G170" s="118" t="s">
        <v>396</v>
      </c>
      <c r="H170" s="118" t="s">
        <v>396</v>
      </c>
      <c r="I170" s="118" t="s">
        <v>396</v>
      </c>
      <c r="J170" s="119"/>
      <c r="K170" s="119"/>
      <c r="L170" s="119"/>
      <c r="M170" s="119"/>
      <c r="N170" s="120"/>
      <c r="O170" s="120"/>
      <c r="P170" s="106">
        <f t="shared" si="16"/>
        <v>0</v>
      </c>
      <c r="Q170" s="106">
        <f t="shared" si="17"/>
        <v>0</v>
      </c>
      <c r="R170" s="106"/>
      <c r="S170" s="106">
        <f t="shared" si="18"/>
        <v>0</v>
      </c>
      <c r="T170" s="112"/>
    </row>
    <row r="171" spans="1:20" ht="15.75">
      <c r="A171" s="123" t="s">
        <v>10</v>
      </c>
      <c r="B171" s="118" t="s">
        <v>396</v>
      </c>
      <c r="C171" s="118" t="s">
        <v>396</v>
      </c>
      <c r="D171" s="118" t="s">
        <v>396</v>
      </c>
      <c r="E171" s="118" t="s">
        <v>396</v>
      </c>
      <c r="F171" s="118" t="s">
        <v>396</v>
      </c>
      <c r="G171" s="118" t="s">
        <v>396</v>
      </c>
      <c r="H171" s="118" t="s">
        <v>396</v>
      </c>
      <c r="I171" s="118" t="s">
        <v>396</v>
      </c>
      <c r="J171" s="119"/>
      <c r="K171" s="119"/>
      <c r="L171" s="119"/>
      <c r="M171" s="119"/>
      <c r="N171" s="120"/>
      <c r="O171" s="120"/>
      <c r="P171" s="106">
        <f t="shared" si="16"/>
        <v>0</v>
      </c>
      <c r="Q171" s="106">
        <f t="shared" si="17"/>
        <v>0</v>
      </c>
      <c r="R171" s="110"/>
      <c r="S171" s="106">
        <f t="shared" si="18"/>
        <v>0</v>
      </c>
      <c r="T171" s="112"/>
    </row>
    <row r="172" spans="1:20" ht="15.75">
      <c r="A172" s="123" t="s">
        <v>11</v>
      </c>
      <c r="B172" s="118" t="s">
        <v>396</v>
      </c>
      <c r="C172" s="118" t="s">
        <v>396</v>
      </c>
      <c r="D172" s="118" t="s">
        <v>396</v>
      </c>
      <c r="E172" s="118" t="s">
        <v>396</v>
      </c>
      <c r="F172" s="118" t="s">
        <v>396</v>
      </c>
      <c r="G172" s="118" t="s">
        <v>396</v>
      </c>
      <c r="H172" s="118" t="s">
        <v>396</v>
      </c>
      <c r="I172" s="118" t="s">
        <v>396</v>
      </c>
      <c r="J172" s="119"/>
      <c r="K172" s="119"/>
      <c r="L172" s="119"/>
      <c r="M172" s="119"/>
      <c r="N172" s="120"/>
      <c r="O172" s="120"/>
      <c r="P172" s="106">
        <f t="shared" si="16"/>
        <v>0</v>
      </c>
      <c r="Q172" s="106">
        <f t="shared" si="17"/>
        <v>0</v>
      </c>
      <c r="R172" s="106"/>
      <c r="S172" s="106">
        <f t="shared" si="18"/>
        <v>0</v>
      </c>
      <c r="T172" s="112"/>
    </row>
    <row r="173" spans="1:20" ht="15.75">
      <c r="A173" s="123" t="s">
        <v>12</v>
      </c>
      <c r="B173" s="118" t="s">
        <v>396</v>
      </c>
      <c r="C173" s="118" t="s">
        <v>396</v>
      </c>
      <c r="D173" s="118" t="s">
        <v>396</v>
      </c>
      <c r="E173" s="118" t="s">
        <v>396</v>
      </c>
      <c r="F173" s="118" t="s">
        <v>396</v>
      </c>
      <c r="G173" s="118" t="s">
        <v>396</v>
      </c>
      <c r="H173" s="118" t="s">
        <v>396</v>
      </c>
      <c r="I173" s="118" t="s">
        <v>396</v>
      </c>
      <c r="J173" s="119"/>
      <c r="K173" s="119"/>
      <c r="L173" s="119"/>
      <c r="M173" s="119"/>
      <c r="N173" s="120"/>
      <c r="O173" s="120"/>
      <c r="P173" s="106">
        <f t="shared" si="16"/>
        <v>0</v>
      </c>
      <c r="Q173" s="106">
        <f t="shared" si="17"/>
        <v>0</v>
      </c>
      <c r="R173" s="106"/>
      <c r="S173" s="106">
        <f t="shared" si="18"/>
        <v>0</v>
      </c>
      <c r="T173" s="112"/>
    </row>
    <row r="174" spans="1:20" ht="15.75">
      <c r="A174" s="123" t="s">
        <v>13</v>
      </c>
      <c r="B174" s="118" t="s">
        <v>396</v>
      </c>
      <c r="C174" s="118" t="s">
        <v>396</v>
      </c>
      <c r="D174" s="118" t="s">
        <v>396</v>
      </c>
      <c r="E174" s="118" t="s">
        <v>396</v>
      </c>
      <c r="F174" s="118" t="s">
        <v>396</v>
      </c>
      <c r="G174" s="118" t="s">
        <v>396</v>
      </c>
      <c r="H174" s="118" t="s">
        <v>396</v>
      </c>
      <c r="I174" s="118" t="s">
        <v>396</v>
      </c>
      <c r="J174" s="119"/>
      <c r="K174" s="119"/>
      <c r="L174" s="119"/>
      <c r="M174" s="119"/>
      <c r="N174" s="120"/>
      <c r="O174" s="120"/>
      <c r="P174" s="106">
        <f t="shared" si="16"/>
        <v>0</v>
      </c>
      <c r="Q174" s="106">
        <f t="shared" si="17"/>
        <v>0</v>
      </c>
      <c r="R174" s="106"/>
      <c r="S174" s="106">
        <f t="shared" si="18"/>
        <v>0</v>
      </c>
      <c r="T174" s="112"/>
    </row>
    <row r="175" spans="1:20" ht="128.25">
      <c r="A175" s="124" t="s">
        <v>73</v>
      </c>
      <c r="B175" s="107">
        <f aca="true" t="shared" si="19" ref="B175:S175">SUM(B151:B174)</f>
        <v>0</v>
      </c>
      <c r="C175" s="107">
        <f t="shared" si="19"/>
        <v>0</v>
      </c>
      <c r="D175" s="107">
        <f t="shared" si="19"/>
        <v>0</v>
      </c>
      <c r="E175" s="107">
        <f t="shared" si="19"/>
        <v>0</v>
      </c>
      <c r="F175" s="107">
        <f t="shared" si="19"/>
        <v>0</v>
      </c>
      <c r="G175" s="107">
        <f t="shared" si="19"/>
        <v>0</v>
      </c>
      <c r="H175" s="107">
        <f t="shared" si="19"/>
        <v>0</v>
      </c>
      <c r="I175" s="107">
        <f t="shared" si="19"/>
        <v>0</v>
      </c>
      <c r="J175" s="107">
        <f t="shared" si="19"/>
        <v>0</v>
      </c>
      <c r="K175" s="107">
        <f t="shared" si="19"/>
        <v>0</v>
      </c>
      <c r="L175" s="107">
        <f t="shared" si="19"/>
        <v>0</v>
      </c>
      <c r="M175" s="107">
        <f t="shared" si="19"/>
        <v>0</v>
      </c>
      <c r="N175" s="107">
        <f t="shared" si="19"/>
        <v>0</v>
      </c>
      <c r="O175" s="107">
        <f t="shared" si="19"/>
        <v>0</v>
      </c>
      <c r="P175" s="107">
        <f t="shared" si="19"/>
        <v>0</v>
      </c>
      <c r="Q175" s="107">
        <f t="shared" si="19"/>
        <v>0</v>
      </c>
      <c r="R175" s="107">
        <f t="shared" si="19"/>
        <v>0</v>
      </c>
      <c r="S175" s="107">
        <f t="shared" si="19"/>
        <v>0</v>
      </c>
      <c r="T175" s="112"/>
    </row>
    <row r="176" spans="1:20" ht="15">
      <c r="A176" s="164" t="s">
        <v>328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12"/>
    </row>
    <row r="177" spans="1:20" ht="1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</row>
    <row r="178" spans="1:20" ht="15" customHeight="1">
      <c r="A178" s="165" t="s">
        <v>0</v>
      </c>
      <c r="B178" s="166" t="s">
        <v>188</v>
      </c>
      <c r="C178" s="166" t="s">
        <v>189</v>
      </c>
      <c r="D178" s="166" t="s">
        <v>190</v>
      </c>
      <c r="E178" s="166" t="s">
        <v>191</v>
      </c>
      <c r="F178" s="166" t="s">
        <v>192</v>
      </c>
      <c r="G178" s="166" t="s">
        <v>193</v>
      </c>
      <c r="H178" s="166" t="s">
        <v>194</v>
      </c>
      <c r="I178" s="166" t="s">
        <v>195</v>
      </c>
      <c r="J178" s="166"/>
      <c r="K178" s="166"/>
      <c r="L178" s="166"/>
      <c r="M178" s="166"/>
      <c r="N178" s="169" t="s">
        <v>1</v>
      </c>
      <c r="O178" s="169"/>
      <c r="P178" s="170"/>
      <c r="Q178" s="171" t="s">
        <v>14</v>
      </c>
      <c r="R178" s="159" t="s">
        <v>35</v>
      </c>
      <c r="S178" s="157" t="s">
        <v>187</v>
      </c>
      <c r="T178" s="112"/>
    </row>
    <row r="179" spans="1:20" ht="15">
      <c r="A179" s="165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9"/>
      <c r="O179" s="169"/>
      <c r="P179" s="170"/>
      <c r="Q179" s="172"/>
      <c r="R179" s="159"/>
      <c r="S179" s="157"/>
      <c r="T179" s="112"/>
    </row>
    <row r="180" spans="1:20" ht="15">
      <c r="A180" s="165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2" t="s">
        <v>143</v>
      </c>
      <c r="O180" s="162" t="s">
        <v>144</v>
      </c>
      <c r="P180" s="163" t="s">
        <v>145</v>
      </c>
      <c r="Q180" s="172"/>
      <c r="R180" s="159"/>
      <c r="S180" s="157"/>
      <c r="T180" s="112"/>
    </row>
    <row r="181" spans="1:20" ht="15">
      <c r="A181" s="165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2"/>
      <c r="O181" s="162"/>
      <c r="P181" s="163"/>
      <c r="Q181" s="172"/>
      <c r="R181" s="160"/>
      <c r="S181" s="161"/>
      <c r="T181" s="112"/>
    </row>
    <row r="182" spans="1:20" ht="15">
      <c r="A182" s="165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2"/>
      <c r="O182" s="162"/>
      <c r="P182" s="163"/>
      <c r="Q182" s="172"/>
      <c r="R182" s="160"/>
      <c r="S182" s="161"/>
      <c r="T182" s="112"/>
    </row>
    <row r="183" spans="1:20" ht="15">
      <c r="A183" s="165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2"/>
      <c r="O183" s="162"/>
      <c r="P183" s="163"/>
      <c r="Q183" s="172"/>
      <c r="R183" s="160"/>
      <c r="S183" s="161"/>
      <c r="T183" s="112"/>
    </row>
    <row r="184" spans="1:20" ht="15">
      <c r="A184" s="165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2"/>
      <c r="O184" s="162"/>
      <c r="P184" s="163"/>
      <c r="Q184" s="173"/>
      <c r="R184" s="160"/>
      <c r="S184" s="161"/>
      <c r="T184" s="112"/>
    </row>
    <row r="185" spans="1:20" ht="15">
      <c r="A185" s="115"/>
      <c r="B185" s="116">
        <v>1</v>
      </c>
      <c r="C185" s="116">
        <v>2</v>
      </c>
      <c r="D185" s="116">
        <v>3</v>
      </c>
      <c r="E185" s="116">
        <v>4</v>
      </c>
      <c r="F185" s="116">
        <v>5</v>
      </c>
      <c r="G185" s="116">
        <v>6</v>
      </c>
      <c r="H185" s="116">
        <v>7</v>
      </c>
      <c r="I185" s="116">
        <v>8</v>
      </c>
      <c r="J185" s="116">
        <v>9</v>
      </c>
      <c r="K185" s="116">
        <v>10</v>
      </c>
      <c r="L185" s="116">
        <v>11</v>
      </c>
      <c r="M185" s="116">
        <v>12</v>
      </c>
      <c r="N185" s="116">
        <v>13</v>
      </c>
      <c r="O185" s="116">
        <v>14</v>
      </c>
      <c r="P185" s="116">
        <v>15</v>
      </c>
      <c r="Q185" s="116">
        <v>16</v>
      </c>
      <c r="R185" s="116">
        <v>17</v>
      </c>
      <c r="S185" s="116">
        <v>18</v>
      </c>
      <c r="T185" s="112"/>
    </row>
    <row r="186" spans="1:20" ht="15.75">
      <c r="A186" s="117" t="s">
        <v>2</v>
      </c>
      <c r="B186" s="133">
        <v>0</v>
      </c>
      <c r="C186" s="133">
        <v>0</v>
      </c>
      <c r="D186" s="133">
        <v>0.22416</v>
      </c>
      <c r="E186" s="133">
        <v>0</v>
      </c>
      <c r="F186" s="133">
        <v>0.38376</v>
      </c>
      <c r="G186" s="133">
        <v>0.2796</v>
      </c>
      <c r="H186" s="133">
        <v>0.06767999999999999</v>
      </c>
      <c r="I186" s="133">
        <v>0.09264</v>
      </c>
      <c r="J186" s="119"/>
      <c r="K186" s="119"/>
      <c r="L186" s="119"/>
      <c r="M186" s="119"/>
      <c r="N186" s="121"/>
      <c r="O186" s="121"/>
      <c r="P186" s="108">
        <f>SUM(B186:M186)</f>
        <v>1.04784</v>
      </c>
      <c r="Q186" s="108">
        <f>N186+O186+P186</f>
        <v>1.04784</v>
      </c>
      <c r="R186" s="108"/>
      <c r="S186" s="108">
        <f>Q186-R186</f>
        <v>1.04784</v>
      </c>
      <c r="T186" s="112"/>
    </row>
    <row r="187" spans="1:20" ht="15.75">
      <c r="A187" s="122" t="s">
        <v>15</v>
      </c>
      <c r="B187" s="133">
        <v>0</v>
      </c>
      <c r="C187" s="133">
        <v>0</v>
      </c>
      <c r="D187" s="133">
        <v>0.19872</v>
      </c>
      <c r="E187" s="133">
        <v>0</v>
      </c>
      <c r="F187" s="133">
        <v>0.34536</v>
      </c>
      <c r="G187" s="133">
        <v>0.25224</v>
      </c>
      <c r="H187" s="133">
        <v>0.06288</v>
      </c>
      <c r="I187" s="133">
        <v>0.08472</v>
      </c>
      <c r="J187" s="119"/>
      <c r="K187" s="119"/>
      <c r="L187" s="119"/>
      <c r="M187" s="119"/>
      <c r="N187" s="121"/>
      <c r="O187" s="121"/>
      <c r="P187" s="108">
        <f aca="true" t="shared" si="20" ref="P187:P209">SUM(B187:M187)</f>
        <v>0.9439200000000001</v>
      </c>
      <c r="Q187" s="108">
        <f aca="true" t="shared" si="21" ref="Q187:Q209">N187+O187+P187</f>
        <v>0.9439200000000001</v>
      </c>
      <c r="R187" s="108"/>
      <c r="S187" s="108">
        <f aca="true" t="shared" si="22" ref="S187:S209">Q187-R187</f>
        <v>0.9439200000000001</v>
      </c>
      <c r="T187" s="112"/>
    </row>
    <row r="188" spans="1:20" ht="15.75">
      <c r="A188" s="122" t="s">
        <v>16</v>
      </c>
      <c r="B188" s="133">
        <v>0</v>
      </c>
      <c r="C188" s="133">
        <v>0</v>
      </c>
      <c r="D188" s="133">
        <v>0.18648</v>
      </c>
      <c r="E188" s="133">
        <v>0</v>
      </c>
      <c r="F188" s="133">
        <v>0.33168</v>
      </c>
      <c r="G188" s="133">
        <v>0.23304000000000002</v>
      </c>
      <c r="H188" s="133">
        <v>0.06168</v>
      </c>
      <c r="I188" s="133">
        <v>0.07895999999999999</v>
      </c>
      <c r="J188" s="119"/>
      <c r="K188" s="119"/>
      <c r="L188" s="119"/>
      <c r="M188" s="119"/>
      <c r="N188" s="121"/>
      <c r="O188" s="121"/>
      <c r="P188" s="108">
        <f t="shared" si="20"/>
        <v>0.89184</v>
      </c>
      <c r="Q188" s="108">
        <f t="shared" si="21"/>
        <v>0.89184</v>
      </c>
      <c r="R188" s="108"/>
      <c r="S188" s="108">
        <f t="shared" si="22"/>
        <v>0.89184</v>
      </c>
      <c r="T188" s="112"/>
    </row>
    <row r="189" spans="1:20" ht="15.75">
      <c r="A189" s="122" t="s">
        <v>17</v>
      </c>
      <c r="B189" s="133">
        <v>0</v>
      </c>
      <c r="C189" s="133">
        <v>0</v>
      </c>
      <c r="D189" s="133">
        <v>0.18336</v>
      </c>
      <c r="E189" s="133">
        <v>0</v>
      </c>
      <c r="F189" s="133">
        <v>0.31776</v>
      </c>
      <c r="G189" s="133">
        <v>0.2304</v>
      </c>
      <c r="H189" s="133">
        <v>0.0612</v>
      </c>
      <c r="I189" s="133">
        <v>0.07872000000000001</v>
      </c>
      <c r="J189" s="119"/>
      <c r="K189" s="119"/>
      <c r="L189" s="119"/>
      <c r="M189" s="119"/>
      <c r="N189" s="121"/>
      <c r="O189" s="121"/>
      <c r="P189" s="108">
        <f t="shared" si="20"/>
        <v>0.87144</v>
      </c>
      <c r="Q189" s="108">
        <f t="shared" si="21"/>
        <v>0.87144</v>
      </c>
      <c r="R189" s="108"/>
      <c r="S189" s="108">
        <f t="shared" si="22"/>
        <v>0.87144</v>
      </c>
      <c r="T189" s="112"/>
    </row>
    <row r="190" spans="1:20" ht="15.75">
      <c r="A190" s="122" t="s">
        <v>18</v>
      </c>
      <c r="B190" s="133">
        <v>0</v>
      </c>
      <c r="C190" s="133">
        <v>0</v>
      </c>
      <c r="D190" s="133">
        <v>0.21023999999999998</v>
      </c>
      <c r="E190" s="133">
        <v>0</v>
      </c>
      <c r="F190" s="133">
        <v>0.36888</v>
      </c>
      <c r="G190" s="133">
        <v>0.22824</v>
      </c>
      <c r="H190" s="133">
        <v>0.06264</v>
      </c>
      <c r="I190" s="133">
        <v>0.07752</v>
      </c>
      <c r="J190" s="119"/>
      <c r="K190" s="119"/>
      <c r="L190" s="119"/>
      <c r="M190" s="119"/>
      <c r="N190" s="121"/>
      <c r="O190" s="121"/>
      <c r="P190" s="108">
        <f t="shared" si="20"/>
        <v>0.94752</v>
      </c>
      <c r="Q190" s="108">
        <f t="shared" si="21"/>
        <v>0.94752</v>
      </c>
      <c r="R190" s="108"/>
      <c r="S190" s="108">
        <f t="shared" si="22"/>
        <v>0.94752</v>
      </c>
      <c r="T190" s="112"/>
    </row>
    <row r="191" spans="1:20" ht="15.75">
      <c r="A191" s="122" t="s">
        <v>19</v>
      </c>
      <c r="B191" s="133">
        <v>0</v>
      </c>
      <c r="C191" s="133">
        <v>0</v>
      </c>
      <c r="D191" s="133">
        <v>0.2736</v>
      </c>
      <c r="E191" s="133">
        <v>0</v>
      </c>
      <c r="F191" s="133">
        <v>0.3976799999999999</v>
      </c>
      <c r="G191" s="133">
        <v>0.25008</v>
      </c>
      <c r="H191" s="133">
        <v>0.06408</v>
      </c>
      <c r="I191" s="133">
        <v>0.08927999999999998</v>
      </c>
      <c r="J191" s="119"/>
      <c r="K191" s="119"/>
      <c r="L191" s="119"/>
      <c r="M191" s="119"/>
      <c r="N191" s="121"/>
      <c r="O191" s="121"/>
      <c r="P191" s="108">
        <f t="shared" si="20"/>
        <v>1.07472</v>
      </c>
      <c r="Q191" s="108">
        <f t="shared" si="21"/>
        <v>1.07472</v>
      </c>
      <c r="R191" s="108"/>
      <c r="S191" s="108">
        <f t="shared" si="22"/>
        <v>1.07472</v>
      </c>
      <c r="T191" s="112"/>
    </row>
    <row r="192" spans="1:20" ht="15.75">
      <c r="A192" s="122" t="s">
        <v>20</v>
      </c>
      <c r="B192" s="133">
        <v>0</v>
      </c>
      <c r="C192" s="133">
        <v>0</v>
      </c>
      <c r="D192" s="133">
        <v>0.33888</v>
      </c>
      <c r="E192" s="133">
        <v>0</v>
      </c>
      <c r="F192" s="133">
        <v>0.46128</v>
      </c>
      <c r="G192" s="133">
        <v>0.28584</v>
      </c>
      <c r="H192" s="133">
        <v>0.07224</v>
      </c>
      <c r="I192" s="133">
        <v>0.10368000000000001</v>
      </c>
      <c r="J192" s="119"/>
      <c r="K192" s="119"/>
      <c r="L192" s="119"/>
      <c r="M192" s="119"/>
      <c r="N192" s="121"/>
      <c r="O192" s="121"/>
      <c r="P192" s="108">
        <f t="shared" si="20"/>
        <v>1.26192</v>
      </c>
      <c r="Q192" s="108">
        <f t="shared" si="21"/>
        <v>1.26192</v>
      </c>
      <c r="R192" s="108"/>
      <c r="S192" s="108">
        <f t="shared" si="22"/>
        <v>1.26192</v>
      </c>
      <c r="T192" s="112"/>
    </row>
    <row r="193" spans="1:20" ht="15.75">
      <c r="A193" s="122" t="s">
        <v>21</v>
      </c>
      <c r="B193" s="133">
        <v>0</v>
      </c>
      <c r="C193" s="133">
        <v>0</v>
      </c>
      <c r="D193" s="133">
        <v>0.38351999999999997</v>
      </c>
      <c r="E193" s="133">
        <v>0</v>
      </c>
      <c r="F193" s="133">
        <v>0.5616</v>
      </c>
      <c r="G193" s="133">
        <v>0.33168</v>
      </c>
      <c r="H193" s="133">
        <v>0.0816</v>
      </c>
      <c r="I193" s="133">
        <v>0.11304</v>
      </c>
      <c r="J193" s="119"/>
      <c r="K193" s="119"/>
      <c r="L193" s="119"/>
      <c r="M193" s="119"/>
      <c r="N193" s="121"/>
      <c r="O193" s="121"/>
      <c r="P193" s="108">
        <f t="shared" si="20"/>
        <v>1.47144</v>
      </c>
      <c r="Q193" s="108">
        <f t="shared" si="21"/>
        <v>1.47144</v>
      </c>
      <c r="R193" s="108"/>
      <c r="S193" s="108">
        <f t="shared" si="22"/>
        <v>1.47144</v>
      </c>
      <c r="T193" s="112"/>
    </row>
    <row r="194" spans="1:20" ht="15.75">
      <c r="A194" s="122" t="s">
        <v>22</v>
      </c>
      <c r="B194" s="133">
        <v>0</v>
      </c>
      <c r="C194" s="133">
        <v>0</v>
      </c>
      <c r="D194" s="133">
        <v>0.39432</v>
      </c>
      <c r="E194" s="133">
        <v>0</v>
      </c>
      <c r="F194" s="133">
        <v>0.57432</v>
      </c>
      <c r="G194" s="133">
        <v>0.33456</v>
      </c>
      <c r="H194" s="133">
        <v>0.08400000000000002</v>
      </c>
      <c r="I194" s="133">
        <v>0.12143999999999999</v>
      </c>
      <c r="J194" s="119"/>
      <c r="K194" s="119"/>
      <c r="L194" s="119"/>
      <c r="M194" s="119"/>
      <c r="N194" s="121"/>
      <c r="O194" s="121"/>
      <c r="P194" s="108">
        <f t="shared" si="20"/>
        <v>1.5086400000000002</v>
      </c>
      <c r="Q194" s="108">
        <f t="shared" si="21"/>
        <v>1.5086400000000002</v>
      </c>
      <c r="R194" s="108"/>
      <c r="S194" s="108">
        <f t="shared" si="22"/>
        <v>1.5086400000000002</v>
      </c>
      <c r="T194" s="112"/>
    </row>
    <row r="195" spans="1:20" ht="15.75">
      <c r="A195" s="122" t="s">
        <v>26</v>
      </c>
      <c r="B195" s="133">
        <v>0</v>
      </c>
      <c r="C195" s="133">
        <v>0</v>
      </c>
      <c r="D195" s="133">
        <v>0.38064</v>
      </c>
      <c r="E195" s="133">
        <v>0</v>
      </c>
      <c r="F195" s="133">
        <v>0.53208</v>
      </c>
      <c r="G195" s="133">
        <v>0.34896</v>
      </c>
      <c r="H195" s="133">
        <v>0.09864</v>
      </c>
      <c r="I195" s="133">
        <v>0.13128</v>
      </c>
      <c r="J195" s="119"/>
      <c r="K195" s="119"/>
      <c r="L195" s="119"/>
      <c r="M195" s="119"/>
      <c r="N195" s="121"/>
      <c r="O195" s="121"/>
      <c r="P195" s="108">
        <f t="shared" si="20"/>
        <v>1.4916</v>
      </c>
      <c r="Q195" s="108">
        <f t="shared" si="21"/>
        <v>1.4916</v>
      </c>
      <c r="R195" s="108"/>
      <c r="S195" s="108">
        <f t="shared" si="22"/>
        <v>1.4916</v>
      </c>
      <c r="T195" s="112"/>
    </row>
    <row r="196" spans="1:20" ht="15.75">
      <c r="A196" s="122" t="s">
        <v>23</v>
      </c>
      <c r="B196" s="133">
        <v>0</v>
      </c>
      <c r="C196" s="133">
        <v>0</v>
      </c>
      <c r="D196" s="133">
        <v>0.38183999999999996</v>
      </c>
      <c r="E196" s="133">
        <v>0</v>
      </c>
      <c r="F196" s="133">
        <v>0.53712</v>
      </c>
      <c r="G196" s="133">
        <v>0.36576</v>
      </c>
      <c r="H196" s="133">
        <v>0.10488000000000001</v>
      </c>
      <c r="I196" s="133">
        <v>0.13344</v>
      </c>
      <c r="J196" s="119"/>
      <c r="K196" s="119"/>
      <c r="L196" s="119"/>
      <c r="M196" s="119"/>
      <c r="N196" s="121"/>
      <c r="O196" s="121"/>
      <c r="P196" s="108">
        <f t="shared" si="20"/>
        <v>1.5230400000000002</v>
      </c>
      <c r="Q196" s="108">
        <f t="shared" si="21"/>
        <v>1.5230400000000002</v>
      </c>
      <c r="R196" s="108"/>
      <c r="S196" s="108">
        <f t="shared" si="22"/>
        <v>1.5230400000000002</v>
      </c>
      <c r="T196" s="112"/>
    </row>
    <row r="197" spans="1:20" ht="15.75">
      <c r="A197" s="122" t="s">
        <v>24</v>
      </c>
      <c r="B197" s="133">
        <v>0</v>
      </c>
      <c r="C197" s="133">
        <v>0</v>
      </c>
      <c r="D197" s="133">
        <v>0.38664</v>
      </c>
      <c r="E197" s="133">
        <v>0</v>
      </c>
      <c r="F197" s="133">
        <v>0.52608</v>
      </c>
      <c r="G197" s="133">
        <v>0.3624</v>
      </c>
      <c r="H197" s="133">
        <v>0.11328</v>
      </c>
      <c r="I197" s="133">
        <v>0.13704</v>
      </c>
      <c r="J197" s="119"/>
      <c r="K197" s="119"/>
      <c r="L197" s="119"/>
      <c r="M197" s="119"/>
      <c r="N197" s="121"/>
      <c r="O197" s="121"/>
      <c r="P197" s="108">
        <f t="shared" si="20"/>
        <v>1.5254400000000001</v>
      </c>
      <c r="Q197" s="108">
        <f t="shared" si="21"/>
        <v>1.5254400000000001</v>
      </c>
      <c r="R197" s="108"/>
      <c r="S197" s="108">
        <f t="shared" si="22"/>
        <v>1.5254400000000001</v>
      </c>
      <c r="T197" s="112"/>
    </row>
    <row r="198" spans="1:20" ht="15.75">
      <c r="A198" s="122" t="s">
        <v>25</v>
      </c>
      <c r="B198" s="133">
        <v>0</v>
      </c>
      <c r="C198" s="133">
        <v>0</v>
      </c>
      <c r="D198" s="133">
        <v>0.36816000000000004</v>
      </c>
      <c r="E198" s="133">
        <v>0</v>
      </c>
      <c r="F198" s="133">
        <v>0.47567999999999994</v>
      </c>
      <c r="G198" s="133">
        <v>0.366</v>
      </c>
      <c r="H198" s="133">
        <v>0.11064</v>
      </c>
      <c r="I198" s="133">
        <v>0.13248</v>
      </c>
      <c r="J198" s="119"/>
      <c r="K198" s="119"/>
      <c r="L198" s="119"/>
      <c r="M198" s="119"/>
      <c r="N198" s="121"/>
      <c r="O198" s="121"/>
      <c r="P198" s="108">
        <f t="shared" si="20"/>
        <v>1.4529599999999998</v>
      </c>
      <c r="Q198" s="108">
        <f t="shared" si="21"/>
        <v>1.4529599999999998</v>
      </c>
      <c r="R198" s="108"/>
      <c r="S198" s="108">
        <f t="shared" si="22"/>
        <v>1.4529599999999998</v>
      </c>
      <c r="T198" s="112"/>
    </row>
    <row r="199" spans="1:20" ht="15.75">
      <c r="A199" s="123" t="s">
        <v>3</v>
      </c>
      <c r="B199" s="133">
        <v>0</v>
      </c>
      <c r="C199" s="133">
        <v>0</v>
      </c>
      <c r="D199" s="133">
        <v>0.35375999999999996</v>
      </c>
      <c r="E199" s="133">
        <v>0</v>
      </c>
      <c r="F199" s="133">
        <v>0.5287200000000001</v>
      </c>
      <c r="G199" s="133">
        <v>0.36576</v>
      </c>
      <c r="H199" s="133">
        <v>0.09672</v>
      </c>
      <c r="I199" s="133">
        <v>0.13224</v>
      </c>
      <c r="J199" s="119"/>
      <c r="K199" s="119"/>
      <c r="L199" s="119"/>
      <c r="M199" s="119"/>
      <c r="N199" s="121"/>
      <c r="O199" s="121"/>
      <c r="P199" s="108">
        <f t="shared" si="20"/>
        <v>1.4771999999999998</v>
      </c>
      <c r="Q199" s="108">
        <f t="shared" si="21"/>
        <v>1.4771999999999998</v>
      </c>
      <c r="R199" s="108"/>
      <c r="S199" s="108">
        <f t="shared" si="22"/>
        <v>1.4771999999999998</v>
      </c>
      <c r="T199" s="112"/>
    </row>
    <row r="200" spans="1:20" ht="15.75">
      <c r="A200" s="123" t="s">
        <v>4</v>
      </c>
      <c r="B200" s="133">
        <v>0</v>
      </c>
      <c r="C200" s="133">
        <v>0</v>
      </c>
      <c r="D200" s="133">
        <v>0.34512</v>
      </c>
      <c r="E200" s="133">
        <v>0</v>
      </c>
      <c r="F200" s="133">
        <v>0.52656</v>
      </c>
      <c r="G200" s="133">
        <v>0.37823999999999997</v>
      </c>
      <c r="H200" s="133">
        <v>0.09648000000000001</v>
      </c>
      <c r="I200" s="133">
        <v>0.14112</v>
      </c>
      <c r="J200" s="119"/>
      <c r="K200" s="119"/>
      <c r="L200" s="119"/>
      <c r="M200" s="119"/>
      <c r="N200" s="121"/>
      <c r="O200" s="121"/>
      <c r="P200" s="108">
        <f t="shared" si="20"/>
        <v>1.48752</v>
      </c>
      <c r="Q200" s="108">
        <f t="shared" si="21"/>
        <v>1.48752</v>
      </c>
      <c r="R200" s="108"/>
      <c r="S200" s="108">
        <f t="shared" si="22"/>
        <v>1.48752</v>
      </c>
      <c r="T200" s="112"/>
    </row>
    <row r="201" spans="1:20" ht="15.75">
      <c r="A201" s="123" t="s">
        <v>5</v>
      </c>
      <c r="B201" s="133">
        <v>0</v>
      </c>
      <c r="C201" s="133">
        <v>0</v>
      </c>
      <c r="D201" s="133">
        <v>0.37416000000000005</v>
      </c>
      <c r="E201" s="133">
        <v>0</v>
      </c>
      <c r="F201" s="133">
        <v>0.56472</v>
      </c>
      <c r="G201" s="133">
        <v>0.41952000000000006</v>
      </c>
      <c r="H201" s="133">
        <v>0.09792000000000001</v>
      </c>
      <c r="I201" s="133">
        <v>0.14952000000000001</v>
      </c>
      <c r="J201" s="119"/>
      <c r="K201" s="119"/>
      <c r="L201" s="119"/>
      <c r="M201" s="119"/>
      <c r="N201" s="121"/>
      <c r="O201" s="121"/>
      <c r="P201" s="108">
        <f t="shared" si="20"/>
        <v>1.6058400000000002</v>
      </c>
      <c r="Q201" s="108">
        <f t="shared" si="21"/>
        <v>1.6058400000000002</v>
      </c>
      <c r="R201" s="108"/>
      <c r="S201" s="108">
        <f t="shared" si="22"/>
        <v>1.6058400000000002</v>
      </c>
      <c r="T201" s="112"/>
    </row>
    <row r="202" spans="1:20" ht="15.75">
      <c r="A202" s="123" t="s">
        <v>6</v>
      </c>
      <c r="B202" s="133">
        <v>0</v>
      </c>
      <c r="C202" s="133">
        <v>0</v>
      </c>
      <c r="D202" s="133">
        <v>0.40704</v>
      </c>
      <c r="E202" s="133">
        <v>0</v>
      </c>
      <c r="F202" s="133">
        <v>0.6187199999999999</v>
      </c>
      <c r="G202" s="133">
        <v>0.48552000000000006</v>
      </c>
      <c r="H202" s="133">
        <v>0.09816</v>
      </c>
      <c r="I202" s="133">
        <v>0.16896</v>
      </c>
      <c r="J202" s="119"/>
      <c r="K202" s="119"/>
      <c r="L202" s="119"/>
      <c r="M202" s="119"/>
      <c r="N202" s="121"/>
      <c r="O202" s="121"/>
      <c r="P202" s="108">
        <f t="shared" si="20"/>
        <v>1.7784000000000002</v>
      </c>
      <c r="Q202" s="108">
        <f t="shared" si="21"/>
        <v>1.7784000000000002</v>
      </c>
      <c r="R202" s="108"/>
      <c r="S202" s="108">
        <f t="shared" si="22"/>
        <v>1.7784000000000002</v>
      </c>
      <c r="T202" s="112"/>
    </row>
    <row r="203" spans="1:20" ht="15.75">
      <c r="A203" s="123" t="s">
        <v>7</v>
      </c>
      <c r="B203" s="133">
        <v>0</v>
      </c>
      <c r="C203" s="133">
        <v>0</v>
      </c>
      <c r="D203" s="133">
        <v>0.43776</v>
      </c>
      <c r="E203" s="133">
        <v>0</v>
      </c>
      <c r="F203" s="133">
        <v>0.58632</v>
      </c>
      <c r="G203" s="133">
        <v>0.49968</v>
      </c>
      <c r="H203" s="133">
        <v>0.08688000000000001</v>
      </c>
      <c r="I203" s="133">
        <v>0.17784</v>
      </c>
      <c r="J203" s="119"/>
      <c r="K203" s="119"/>
      <c r="L203" s="119"/>
      <c r="M203" s="119"/>
      <c r="N203" s="121"/>
      <c r="O203" s="121"/>
      <c r="P203" s="108">
        <f t="shared" si="20"/>
        <v>1.7884799999999998</v>
      </c>
      <c r="Q203" s="108">
        <f t="shared" si="21"/>
        <v>1.7884799999999998</v>
      </c>
      <c r="R203" s="108"/>
      <c r="S203" s="108">
        <f t="shared" si="22"/>
        <v>1.7884799999999998</v>
      </c>
      <c r="T203" s="112"/>
    </row>
    <row r="204" spans="1:20" ht="15.75">
      <c r="A204" s="123" t="s">
        <v>8</v>
      </c>
      <c r="B204" s="133">
        <v>0</v>
      </c>
      <c r="C204" s="133">
        <v>0</v>
      </c>
      <c r="D204" s="133">
        <v>0.45696000000000003</v>
      </c>
      <c r="E204" s="133">
        <v>0</v>
      </c>
      <c r="F204" s="133">
        <v>0.5784</v>
      </c>
      <c r="G204" s="133">
        <v>0.51</v>
      </c>
      <c r="H204" s="133">
        <v>0.08688000000000001</v>
      </c>
      <c r="I204" s="133">
        <v>0.18672</v>
      </c>
      <c r="J204" s="119"/>
      <c r="K204" s="119"/>
      <c r="L204" s="119"/>
      <c r="M204" s="119"/>
      <c r="N204" s="121"/>
      <c r="O204" s="121"/>
      <c r="P204" s="108">
        <f t="shared" si="20"/>
        <v>1.8189600000000001</v>
      </c>
      <c r="Q204" s="108">
        <f t="shared" si="21"/>
        <v>1.8189600000000001</v>
      </c>
      <c r="R204" s="136"/>
      <c r="S204" s="108">
        <f t="shared" si="22"/>
        <v>1.8189600000000001</v>
      </c>
      <c r="T204" s="112"/>
    </row>
    <row r="205" spans="1:20" ht="15.75">
      <c r="A205" s="123" t="s">
        <v>9</v>
      </c>
      <c r="B205" s="133">
        <v>0</v>
      </c>
      <c r="C205" s="133">
        <v>0</v>
      </c>
      <c r="D205" s="133">
        <v>0.4512</v>
      </c>
      <c r="E205" s="133">
        <v>0</v>
      </c>
      <c r="F205" s="133">
        <v>0.58872</v>
      </c>
      <c r="G205" s="133">
        <v>0.49968</v>
      </c>
      <c r="H205" s="133">
        <v>0.08712</v>
      </c>
      <c r="I205" s="133">
        <v>0.19127999999999998</v>
      </c>
      <c r="J205" s="119"/>
      <c r="K205" s="119"/>
      <c r="L205" s="119"/>
      <c r="M205" s="119"/>
      <c r="N205" s="121"/>
      <c r="O205" s="121"/>
      <c r="P205" s="108">
        <f t="shared" si="20"/>
        <v>1.818</v>
      </c>
      <c r="Q205" s="108">
        <f t="shared" si="21"/>
        <v>1.818</v>
      </c>
      <c r="R205" s="108"/>
      <c r="S205" s="108">
        <f t="shared" si="22"/>
        <v>1.818</v>
      </c>
      <c r="T205" s="112"/>
    </row>
    <row r="206" spans="1:20" ht="15.75">
      <c r="A206" s="123" t="s">
        <v>10</v>
      </c>
      <c r="B206" s="133">
        <v>0</v>
      </c>
      <c r="C206" s="133">
        <v>0</v>
      </c>
      <c r="D206" s="133">
        <v>0.45168</v>
      </c>
      <c r="E206" s="133">
        <v>0</v>
      </c>
      <c r="F206" s="133">
        <v>0.53808</v>
      </c>
      <c r="G206" s="133">
        <v>0.48624</v>
      </c>
      <c r="H206" s="133">
        <v>0.0876</v>
      </c>
      <c r="I206" s="133">
        <v>0.18888000000000002</v>
      </c>
      <c r="J206" s="119"/>
      <c r="K206" s="119"/>
      <c r="L206" s="119"/>
      <c r="M206" s="119"/>
      <c r="N206" s="121"/>
      <c r="O206" s="121"/>
      <c r="P206" s="108">
        <f t="shared" si="20"/>
        <v>1.7524799999999998</v>
      </c>
      <c r="Q206" s="108">
        <f t="shared" si="21"/>
        <v>1.7524799999999998</v>
      </c>
      <c r="R206" s="137"/>
      <c r="S206" s="108">
        <f t="shared" si="22"/>
        <v>1.7524799999999998</v>
      </c>
      <c r="T206" s="112"/>
    </row>
    <row r="207" spans="1:20" ht="15.75">
      <c r="A207" s="123" t="s">
        <v>11</v>
      </c>
      <c r="B207" s="133">
        <v>0</v>
      </c>
      <c r="C207" s="133">
        <v>0</v>
      </c>
      <c r="D207" s="133">
        <v>0.42336</v>
      </c>
      <c r="E207" s="133">
        <v>0</v>
      </c>
      <c r="F207" s="133">
        <v>0.49032000000000003</v>
      </c>
      <c r="G207" s="133">
        <v>0.45168</v>
      </c>
      <c r="H207" s="133">
        <v>0.08088</v>
      </c>
      <c r="I207" s="133">
        <v>0.18456</v>
      </c>
      <c r="J207" s="119"/>
      <c r="K207" s="119"/>
      <c r="L207" s="119"/>
      <c r="M207" s="119"/>
      <c r="N207" s="121"/>
      <c r="O207" s="121"/>
      <c r="P207" s="108">
        <f t="shared" si="20"/>
        <v>1.6308000000000002</v>
      </c>
      <c r="Q207" s="108">
        <f t="shared" si="21"/>
        <v>1.6308000000000002</v>
      </c>
      <c r="R207" s="108"/>
      <c r="S207" s="108">
        <f t="shared" si="22"/>
        <v>1.6308000000000002</v>
      </c>
      <c r="T207" s="112"/>
    </row>
    <row r="208" spans="1:20" ht="15.75">
      <c r="A208" s="123" t="s">
        <v>12</v>
      </c>
      <c r="B208" s="133">
        <v>0</v>
      </c>
      <c r="C208" s="133">
        <v>0</v>
      </c>
      <c r="D208" s="133">
        <v>0.34104</v>
      </c>
      <c r="E208" s="133">
        <v>0</v>
      </c>
      <c r="F208" s="133">
        <v>0.43248000000000003</v>
      </c>
      <c r="G208" s="133">
        <v>0.38303999999999994</v>
      </c>
      <c r="H208" s="133">
        <v>0.07392</v>
      </c>
      <c r="I208" s="133">
        <v>0.14784</v>
      </c>
      <c r="J208" s="119"/>
      <c r="K208" s="119"/>
      <c r="L208" s="119"/>
      <c r="M208" s="119"/>
      <c r="N208" s="121"/>
      <c r="O208" s="121"/>
      <c r="P208" s="108">
        <f t="shared" si="20"/>
        <v>1.3783199999999998</v>
      </c>
      <c r="Q208" s="108">
        <f t="shared" si="21"/>
        <v>1.3783199999999998</v>
      </c>
      <c r="R208" s="108"/>
      <c r="S208" s="108">
        <f t="shared" si="22"/>
        <v>1.3783199999999998</v>
      </c>
      <c r="T208" s="112"/>
    </row>
    <row r="209" spans="1:20" ht="15.75">
      <c r="A209" s="123" t="s">
        <v>13</v>
      </c>
      <c r="B209" s="133">
        <v>0</v>
      </c>
      <c r="C209" s="133">
        <v>0</v>
      </c>
      <c r="D209" s="133">
        <v>0.28608</v>
      </c>
      <c r="E209" s="133">
        <v>0</v>
      </c>
      <c r="F209" s="133">
        <v>0.40152</v>
      </c>
      <c r="G209" s="133">
        <v>0.32280000000000003</v>
      </c>
      <c r="H209" s="133">
        <v>0.06816000000000001</v>
      </c>
      <c r="I209" s="133">
        <v>0.11760000000000001</v>
      </c>
      <c r="J209" s="119"/>
      <c r="K209" s="119"/>
      <c r="L209" s="119"/>
      <c r="M209" s="119"/>
      <c r="N209" s="121"/>
      <c r="O209" s="121"/>
      <c r="P209" s="108">
        <f t="shared" si="20"/>
        <v>1.19616</v>
      </c>
      <c r="Q209" s="108">
        <f t="shared" si="21"/>
        <v>1.19616</v>
      </c>
      <c r="R209" s="108"/>
      <c r="S209" s="108">
        <f t="shared" si="22"/>
        <v>1.19616</v>
      </c>
      <c r="T209" s="112"/>
    </row>
    <row r="210" spans="1:20" ht="128.25">
      <c r="A210" s="124" t="s">
        <v>73</v>
      </c>
      <c r="B210" s="109">
        <f aca="true" t="shared" si="23" ref="B210:S210">SUM(B186:B209)</f>
        <v>0</v>
      </c>
      <c r="C210" s="109">
        <f t="shared" si="23"/>
        <v>0</v>
      </c>
      <c r="D210" s="109">
        <f t="shared" si="23"/>
        <v>8.238719999999999</v>
      </c>
      <c r="E210" s="109">
        <f t="shared" si="23"/>
        <v>0</v>
      </c>
      <c r="F210" s="109">
        <f t="shared" si="23"/>
        <v>11.667840000000002</v>
      </c>
      <c r="G210" s="109">
        <f t="shared" si="23"/>
        <v>8.67096</v>
      </c>
      <c r="H210" s="109">
        <f t="shared" si="23"/>
        <v>2.0061600000000004</v>
      </c>
      <c r="I210" s="109">
        <f t="shared" si="23"/>
        <v>3.1607999999999996</v>
      </c>
      <c r="J210" s="109">
        <f t="shared" si="23"/>
        <v>0</v>
      </c>
      <c r="K210" s="109">
        <f t="shared" si="23"/>
        <v>0</v>
      </c>
      <c r="L210" s="109">
        <f t="shared" si="23"/>
        <v>0</v>
      </c>
      <c r="M210" s="109">
        <f t="shared" si="23"/>
        <v>0</v>
      </c>
      <c r="N210" s="109">
        <f t="shared" si="23"/>
        <v>0</v>
      </c>
      <c r="O210" s="109">
        <f t="shared" si="23"/>
        <v>0</v>
      </c>
      <c r="P210" s="109">
        <f t="shared" si="23"/>
        <v>33.74448</v>
      </c>
      <c r="Q210" s="109">
        <f t="shared" si="23"/>
        <v>33.74448</v>
      </c>
      <c r="R210" s="109">
        <f t="shared" si="23"/>
        <v>0</v>
      </c>
      <c r="S210" s="109">
        <f t="shared" si="23"/>
        <v>33.74448</v>
      </c>
      <c r="T210" s="112"/>
    </row>
    <row r="211" spans="1:20" ht="15">
      <c r="A211" s="164" t="s">
        <v>329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12"/>
    </row>
    <row r="212" spans="1:20" ht="1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</row>
    <row r="213" spans="1:20" ht="15" customHeight="1">
      <c r="A213" s="165" t="s">
        <v>0</v>
      </c>
      <c r="B213" s="166" t="s">
        <v>196</v>
      </c>
      <c r="C213" s="166" t="s">
        <v>197</v>
      </c>
      <c r="D213" s="166" t="s">
        <v>198</v>
      </c>
      <c r="E213" s="166" t="s">
        <v>199</v>
      </c>
      <c r="F213" s="166" t="s">
        <v>200</v>
      </c>
      <c r="G213" s="166" t="s">
        <v>201</v>
      </c>
      <c r="H213" s="166" t="s">
        <v>202</v>
      </c>
      <c r="I213" s="166"/>
      <c r="J213" s="166"/>
      <c r="K213" s="166"/>
      <c r="L213" s="166"/>
      <c r="M213" s="166"/>
      <c r="N213" s="169" t="s">
        <v>1</v>
      </c>
      <c r="O213" s="169"/>
      <c r="P213" s="170"/>
      <c r="Q213" s="171" t="s">
        <v>14</v>
      </c>
      <c r="R213" s="159" t="s">
        <v>35</v>
      </c>
      <c r="S213" s="157" t="s">
        <v>187</v>
      </c>
      <c r="T213" s="112"/>
    </row>
    <row r="214" spans="1:20" ht="15">
      <c r="A214" s="165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9"/>
      <c r="O214" s="169"/>
      <c r="P214" s="170"/>
      <c r="Q214" s="172"/>
      <c r="R214" s="159"/>
      <c r="S214" s="157"/>
      <c r="T214" s="112"/>
    </row>
    <row r="215" spans="1:20" ht="15">
      <c r="A215" s="165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2" t="s">
        <v>143</v>
      </c>
      <c r="O215" s="162" t="s">
        <v>144</v>
      </c>
      <c r="P215" s="163" t="s">
        <v>145</v>
      </c>
      <c r="Q215" s="172"/>
      <c r="R215" s="159"/>
      <c r="S215" s="157"/>
      <c r="T215" s="112"/>
    </row>
    <row r="216" spans="1:20" ht="15">
      <c r="A216" s="165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2"/>
      <c r="O216" s="162"/>
      <c r="P216" s="163"/>
      <c r="Q216" s="172"/>
      <c r="R216" s="160"/>
      <c r="S216" s="161"/>
      <c r="T216" s="112"/>
    </row>
    <row r="217" spans="1:20" ht="15">
      <c r="A217" s="165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2"/>
      <c r="O217" s="162"/>
      <c r="P217" s="163"/>
      <c r="Q217" s="172"/>
      <c r="R217" s="160"/>
      <c r="S217" s="161"/>
      <c r="T217" s="112"/>
    </row>
    <row r="218" spans="1:20" ht="15">
      <c r="A218" s="165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2"/>
      <c r="O218" s="162"/>
      <c r="P218" s="163"/>
      <c r="Q218" s="172"/>
      <c r="R218" s="160"/>
      <c r="S218" s="161"/>
      <c r="T218" s="112"/>
    </row>
    <row r="219" spans="1:20" ht="15">
      <c r="A219" s="165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2"/>
      <c r="O219" s="162"/>
      <c r="P219" s="163"/>
      <c r="Q219" s="173"/>
      <c r="R219" s="160"/>
      <c r="S219" s="161"/>
      <c r="T219" s="112"/>
    </row>
    <row r="220" spans="1:20" ht="15">
      <c r="A220" s="115"/>
      <c r="B220" s="116">
        <v>1</v>
      </c>
      <c r="C220" s="116">
        <v>2</v>
      </c>
      <c r="D220" s="116">
        <v>3</v>
      </c>
      <c r="E220" s="116">
        <v>4</v>
      </c>
      <c r="F220" s="116">
        <v>5</v>
      </c>
      <c r="G220" s="116">
        <v>6</v>
      </c>
      <c r="H220" s="116">
        <v>7</v>
      </c>
      <c r="I220" s="116">
        <v>8</v>
      </c>
      <c r="J220" s="116">
        <v>9</v>
      </c>
      <c r="K220" s="116">
        <v>10</v>
      </c>
      <c r="L220" s="116">
        <v>11</v>
      </c>
      <c r="M220" s="116">
        <v>12</v>
      </c>
      <c r="N220" s="116">
        <v>13</v>
      </c>
      <c r="O220" s="116">
        <v>14</v>
      </c>
      <c r="P220" s="116">
        <v>15</v>
      </c>
      <c r="Q220" s="116">
        <v>16</v>
      </c>
      <c r="R220" s="116">
        <v>17</v>
      </c>
      <c r="S220" s="116">
        <v>18</v>
      </c>
      <c r="T220" s="112"/>
    </row>
    <row r="221" spans="1:20" ht="15.75">
      <c r="A221" s="117" t="s">
        <v>2</v>
      </c>
      <c r="B221" s="133">
        <v>0</v>
      </c>
      <c r="C221" s="133">
        <v>0.021720000000000003</v>
      </c>
      <c r="D221" s="133">
        <v>0.48336</v>
      </c>
      <c r="E221" s="133">
        <v>0.14904</v>
      </c>
      <c r="F221" s="133">
        <v>0.26015999999999995</v>
      </c>
      <c r="G221" s="133">
        <v>0.14076</v>
      </c>
      <c r="H221" s="133">
        <v>0.06372</v>
      </c>
      <c r="I221" s="119"/>
      <c r="J221" s="119"/>
      <c r="K221" s="119"/>
      <c r="L221" s="119"/>
      <c r="M221" s="119"/>
      <c r="N221" s="121"/>
      <c r="O221" s="121"/>
      <c r="P221" s="108">
        <f>SUM(B221:M221)</f>
        <v>1.11876</v>
      </c>
      <c r="Q221" s="108">
        <f>N221+O221+P221</f>
        <v>1.11876</v>
      </c>
      <c r="R221" s="108"/>
      <c r="S221" s="108">
        <f>Q221-R221</f>
        <v>1.11876</v>
      </c>
      <c r="T221" s="112"/>
    </row>
    <row r="222" spans="1:20" ht="15.75">
      <c r="A222" s="122" t="s">
        <v>15</v>
      </c>
      <c r="B222" s="133">
        <v>0</v>
      </c>
      <c r="C222" s="133">
        <v>0.02208</v>
      </c>
      <c r="D222" s="133">
        <v>0.26244</v>
      </c>
      <c r="E222" s="133">
        <v>0.13440000000000002</v>
      </c>
      <c r="F222" s="133">
        <v>0.23135999999999998</v>
      </c>
      <c r="G222" s="133">
        <v>0.13836</v>
      </c>
      <c r="H222" s="133">
        <v>0.05928</v>
      </c>
      <c r="I222" s="119"/>
      <c r="J222" s="119"/>
      <c r="K222" s="119"/>
      <c r="L222" s="119"/>
      <c r="M222" s="119"/>
      <c r="N222" s="121"/>
      <c r="O222" s="121"/>
      <c r="P222" s="108">
        <f aca="true" t="shared" si="24" ref="P222:P244">SUM(B222:M222)</f>
        <v>0.84792</v>
      </c>
      <c r="Q222" s="108">
        <f aca="true" t="shared" si="25" ref="Q222:Q244">N222+O222+P222</f>
        <v>0.84792</v>
      </c>
      <c r="R222" s="108"/>
      <c r="S222" s="108">
        <f aca="true" t="shared" si="26" ref="S222:S244">Q222-R222</f>
        <v>0.84792</v>
      </c>
      <c r="T222" s="112"/>
    </row>
    <row r="223" spans="1:20" ht="15.75">
      <c r="A223" s="122" t="s">
        <v>16</v>
      </c>
      <c r="B223" s="133">
        <v>0</v>
      </c>
      <c r="C223" s="133">
        <v>0.01896</v>
      </c>
      <c r="D223" s="133">
        <v>0.24588</v>
      </c>
      <c r="E223" s="133">
        <v>0.13140000000000002</v>
      </c>
      <c r="F223" s="133">
        <v>0.21359999999999998</v>
      </c>
      <c r="G223" s="133">
        <v>0.13044</v>
      </c>
      <c r="H223" s="133">
        <v>0.05604</v>
      </c>
      <c r="I223" s="119"/>
      <c r="J223" s="119"/>
      <c r="K223" s="119"/>
      <c r="L223" s="119"/>
      <c r="M223" s="119"/>
      <c r="N223" s="121"/>
      <c r="O223" s="121"/>
      <c r="P223" s="108">
        <f t="shared" si="24"/>
        <v>0.7963199999999999</v>
      </c>
      <c r="Q223" s="108">
        <f t="shared" si="25"/>
        <v>0.7963199999999999</v>
      </c>
      <c r="R223" s="108"/>
      <c r="S223" s="108">
        <f t="shared" si="26"/>
        <v>0.7963199999999999</v>
      </c>
      <c r="T223" s="112"/>
    </row>
    <row r="224" spans="1:20" ht="15.75">
      <c r="A224" s="122" t="s">
        <v>17</v>
      </c>
      <c r="B224" s="133">
        <v>0</v>
      </c>
      <c r="C224" s="133">
        <v>0.01944</v>
      </c>
      <c r="D224" s="133">
        <v>0.23544000000000004</v>
      </c>
      <c r="E224" s="133">
        <v>0.1278</v>
      </c>
      <c r="F224" s="133">
        <v>0.20952</v>
      </c>
      <c r="G224" s="133">
        <v>0.11603999999999999</v>
      </c>
      <c r="H224" s="133">
        <v>0.051480000000000005</v>
      </c>
      <c r="I224" s="119"/>
      <c r="J224" s="119"/>
      <c r="K224" s="119"/>
      <c r="L224" s="119"/>
      <c r="M224" s="119"/>
      <c r="N224" s="121"/>
      <c r="O224" s="121"/>
      <c r="P224" s="108">
        <f t="shared" si="24"/>
        <v>0.7597200000000001</v>
      </c>
      <c r="Q224" s="108">
        <f t="shared" si="25"/>
        <v>0.7597200000000001</v>
      </c>
      <c r="R224" s="108"/>
      <c r="S224" s="108">
        <f t="shared" si="26"/>
        <v>0.7597200000000001</v>
      </c>
      <c r="T224" s="112"/>
    </row>
    <row r="225" spans="1:20" ht="15.75">
      <c r="A225" s="122" t="s">
        <v>18</v>
      </c>
      <c r="B225" s="133">
        <v>0</v>
      </c>
      <c r="C225" s="133">
        <v>0.01944</v>
      </c>
      <c r="D225" s="133">
        <v>0.26556</v>
      </c>
      <c r="E225" s="133">
        <v>0.13344</v>
      </c>
      <c r="F225" s="133">
        <v>0.23820000000000002</v>
      </c>
      <c r="G225" s="133">
        <v>0.1164</v>
      </c>
      <c r="H225" s="133">
        <v>0.057120000000000004</v>
      </c>
      <c r="I225" s="119"/>
      <c r="J225" s="119"/>
      <c r="K225" s="119"/>
      <c r="L225" s="119"/>
      <c r="M225" s="119"/>
      <c r="N225" s="121"/>
      <c r="O225" s="121"/>
      <c r="P225" s="108">
        <f t="shared" si="24"/>
        <v>0.8301600000000002</v>
      </c>
      <c r="Q225" s="108">
        <f t="shared" si="25"/>
        <v>0.8301600000000002</v>
      </c>
      <c r="R225" s="108"/>
      <c r="S225" s="108">
        <f t="shared" si="26"/>
        <v>0.8301600000000002</v>
      </c>
      <c r="T225" s="112"/>
    </row>
    <row r="226" spans="1:20" ht="15.75">
      <c r="A226" s="122" t="s">
        <v>19</v>
      </c>
      <c r="B226" s="133">
        <v>0</v>
      </c>
      <c r="C226" s="133">
        <v>0.01932</v>
      </c>
      <c r="D226" s="133">
        <v>0.29352000000000006</v>
      </c>
      <c r="E226" s="133">
        <v>0.14676000000000003</v>
      </c>
      <c r="F226" s="133">
        <v>0.34104</v>
      </c>
      <c r="G226" s="133">
        <v>0.12264</v>
      </c>
      <c r="H226" s="133">
        <v>0.0702</v>
      </c>
      <c r="I226" s="119"/>
      <c r="J226" s="119"/>
      <c r="K226" s="119"/>
      <c r="L226" s="119"/>
      <c r="M226" s="119"/>
      <c r="N226" s="121"/>
      <c r="O226" s="121"/>
      <c r="P226" s="108">
        <f t="shared" si="24"/>
        <v>0.9934800000000001</v>
      </c>
      <c r="Q226" s="108">
        <f t="shared" si="25"/>
        <v>0.9934800000000001</v>
      </c>
      <c r="R226" s="108"/>
      <c r="S226" s="108">
        <f t="shared" si="26"/>
        <v>0.9934800000000001</v>
      </c>
      <c r="T226" s="112"/>
    </row>
    <row r="227" spans="1:20" ht="15.75">
      <c r="A227" s="122" t="s">
        <v>20</v>
      </c>
      <c r="B227" s="133">
        <v>0</v>
      </c>
      <c r="C227" s="133">
        <v>0.01848</v>
      </c>
      <c r="D227" s="133">
        <v>0.34992</v>
      </c>
      <c r="E227" s="133">
        <v>0.1812</v>
      </c>
      <c r="F227" s="133">
        <v>0.41424</v>
      </c>
      <c r="G227" s="133">
        <v>0.15252</v>
      </c>
      <c r="H227" s="133">
        <v>0.07704</v>
      </c>
      <c r="I227" s="119"/>
      <c r="J227" s="119"/>
      <c r="K227" s="119"/>
      <c r="L227" s="119"/>
      <c r="M227" s="119"/>
      <c r="N227" s="121"/>
      <c r="O227" s="121"/>
      <c r="P227" s="108">
        <f t="shared" si="24"/>
        <v>1.1934</v>
      </c>
      <c r="Q227" s="108">
        <f t="shared" si="25"/>
        <v>1.1934</v>
      </c>
      <c r="R227" s="108"/>
      <c r="S227" s="108">
        <f t="shared" si="26"/>
        <v>1.1934</v>
      </c>
      <c r="T227" s="112"/>
    </row>
    <row r="228" spans="1:20" ht="15.75">
      <c r="A228" s="122" t="s">
        <v>21</v>
      </c>
      <c r="B228" s="133">
        <v>0</v>
      </c>
      <c r="C228" s="133">
        <v>0.0246</v>
      </c>
      <c r="D228" s="133">
        <v>0.393</v>
      </c>
      <c r="E228" s="133">
        <v>0.18359999999999999</v>
      </c>
      <c r="F228" s="133">
        <v>0.47376</v>
      </c>
      <c r="G228" s="133">
        <v>0.19056</v>
      </c>
      <c r="H228" s="133">
        <v>0.07812000000000001</v>
      </c>
      <c r="I228" s="119"/>
      <c r="J228" s="119"/>
      <c r="K228" s="119"/>
      <c r="L228" s="119"/>
      <c r="M228" s="119"/>
      <c r="N228" s="121"/>
      <c r="O228" s="121"/>
      <c r="P228" s="108">
        <f t="shared" si="24"/>
        <v>1.34364</v>
      </c>
      <c r="Q228" s="108">
        <f t="shared" si="25"/>
        <v>1.34364</v>
      </c>
      <c r="R228" s="108"/>
      <c r="S228" s="108">
        <f t="shared" si="26"/>
        <v>1.34364</v>
      </c>
      <c r="T228" s="112"/>
    </row>
    <row r="229" spans="1:20" ht="15.75">
      <c r="A229" s="122" t="s">
        <v>22</v>
      </c>
      <c r="B229" s="133">
        <v>0</v>
      </c>
      <c r="C229" s="133">
        <v>0.030240000000000003</v>
      </c>
      <c r="D229" s="133">
        <v>0.40800000000000003</v>
      </c>
      <c r="E229" s="133">
        <v>0.1884</v>
      </c>
      <c r="F229" s="133">
        <v>0.47447999999999996</v>
      </c>
      <c r="G229" s="133">
        <v>0.24384</v>
      </c>
      <c r="H229" s="133">
        <v>0.08303999999999999</v>
      </c>
      <c r="I229" s="119"/>
      <c r="J229" s="119"/>
      <c r="K229" s="119"/>
      <c r="L229" s="119"/>
      <c r="M229" s="119"/>
      <c r="N229" s="121"/>
      <c r="O229" s="121"/>
      <c r="P229" s="108">
        <f t="shared" si="24"/>
        <v>1.4280000000000002</v>
      </c>
      <c r="Q229" s="108">
        <f t="shared" si="25"/>
        <v>1.4280000000000002</v>
      </c>
      <c r="R229" s="108"/>
      <c r="S229" s="108">
        <f t="shared" si="26"/>
        <v>1.4280000000000002</v>
      </c>
      <c r="T229" s="112"/>
    </row>
    <row r="230" spans="1:20" ht="15.75">
      <c r="A230" s="122" t="s">
        <v>26</v>
      </c>
      <c r="B230" s="133">
        <v>0</v>
      </c>
      <c r="C230" s="133">
        <v>0.0354</v>
      </c>
      <c r="D230" s="133">
        <v>0.41868</v>
      </c>
      <c r="E230" s="133">
        <v>0.20856</v>
      </c>
      <c r="F230" s="133">
        <v>0.49764</v>
      </c>
      <c r="G230" s="133">
        <v>0.2448</v>
      </c>
      <c r="H230" s="133">
        <v>0.09467999999999999</v>
      </c>
      <c r="I230" s="119"/>
      <c r="J230" s="119"/>
      <c r="K230" s="119"/>
      <c r="L230" s="119"/>
      <c r="M230" s="119"/>
      <c r="N230" s="121"/>
      <c r="O230" s="121"/>
      <c r="P230" s="108">
        <f t="shared" si="24"/>
        <v>1.4997599999999998</v>
      </c>
      <c r="Q230" s="108">
        <f t="shared" si="25"/>
        <v>1.4997599999999998</v>
      </c>
      <c r="R230" s="108"/>
      <c r="S230" s="108">
        <f t="shared" si="26"/>
        <v>1.4997599999999998</v>
      </c>
      <c r="T230" s="112"/>
    </row>
    <row r="231" spans="1:20" ht="15.75">
      <c r="A231" s="122" t="s">
        <v>23</v>
      </c>
      <c r="B231" s="133">
        <v>0</v>
      </c>
      <c r="C231" s="133">
        <v>0.03792</v>
      </c>
      <c r="D231" s="133">
        <v>0.43104000000000003</v>
      </c>
      <c r="E231" s="133">
        <v>0.21096</v>
      </c>
      <c r="F231" s="133">
        <v>0.48264</v>
      </c>
      <c r="G231" s="133">
        <v>0.32520000000000004</v>
      </c>
      <c r="H231" s="133">
        <v>0.10356</v>
      </c>
      <c r="I231" s="119"/>
      <c r="J231" s="119"/>
      <c r="K231" s="119"/>
      <c r="L231" s="119"/>
      <c r="M231" s="119"/>
      <c r="N231" s="121"/>
      <c r="O231" s="121"/>
      <c r="P231" s="108">
        <f t="shared" si="24"/>
        <v>1.5913200000000003</v>
      </c>
      <c r="Q231" s="108">
        <f t="shared" si="25"/>
        <v>1.5913200000000003</v>
      </c>
      <c r="R231" s="108"/>
      <c r="S231" s="108">
        <f t="shared" si="26"/>
        <v>1.5913200000000003</v>
      </c>
      <c r="T231" s="112"/>
    </row>
    <row r="232" spans="1:20" ht="15.75">
      <c r="A232" s="122" t="s">
        <v>24</v>
      </c>
      <c r="B232" s="133">
        <v>0</v>
      </c>
      <c r="C232" s="133">
        <v>0.04224</v>
      </c>
      <c r="D232" s="133">
        <v>0.42636</v>
      </c>
      <c r="E232" s="133">
        <v>0.20952</v>
      </c>
      <c r="F232" s="133">
        <v>0.45552</v>
      </c>
      <c r="G232" s="133">
        <v>0.3594</v>
      </c>
      <c r="H232" s="133">
        <v>0.0966</v>
      </c>
      <c r="I232" s="119"/>
      <c r="J232" s="119"/>
      <c r="K232" s="119"/>
      <c r="L232" s="119"/>
      <c r="M232" s="119"/>
      <c r="N232" s="121"/>
      <c r="O232" s="121"/>
      <c r="P232" s="108">
        <f t="shared" si="24"/>
        <v>1.58964</v>
      </c>
      <c r="Q232" s="108">
        <f t="shared" si="25"/>
        <v>1.58964</v>
      </c>
      <c r="R232" s="108"/>
      <c r="S232" s="108">
        <f t="shared" si="26"/>
        <v>1.58964</v>
      </c>
      <c r="T232" s="112"/>
    </row>
    <row r="233" spans="1:20" ht="15.75">
      <c r="A233" s="122" t="s">
        <v>25</v>
      </c>
      <c r="B233" s="133">
        <v>0</v>
      </c>
      <c r="C233" s="133">
        <v>0.04884</v>
      </c>
      <c r="D233" s="133">
        <v>0.41928</v>
      </c>
      <c r="E233" s="133">
        <v>0.21108000000000002</v>
      </c>
      <c r="F233" s="133">
        <v>0.43139999999999995</v>
      </c>
      <c r="G233" s="133">
        <v>0.29136</v>
      </c>
      <c r="H233" s="133">
        <v>0.10439999999999999</v>
      </c>
      <c r="I233" s="119"/>
      <c r="J233" s="119"/>
      <c r="K233" s="119"/>
      <c r="L233" s="119"/>
      <c r="M233" s="119"/>
      <c r="N233" s="121"/>
      <c r="O233" s="121"/>
      <c r="P233" s="108">
        <f t="shared" si="24"/>
        <v>1.5063600000000001</v>
      </c>
      <c r="Q233" s="108">
        <f t="shared" si="25"/>
        <v>1.5063600000000001</v>
      </c>
      <c r="R233" s="108"/>
      <c r="S233" s="108">
        <f t="shared" si="26"/>
        <v>1.5063600000000001</v>
      </c>
      <c r="T233" s="112"/>
    </row>
    <row r="234" spans="1:20" ht="15.75">
      <c r="A234" s="123" t="s">
        <v>3</v>
      </c>
      <c r="B234" s="133">
        <v>0</v>
      </c>
      <c r="C234" s="133">
        <v>0.048600000000000004</v>
      </c>
      <c r="D234" s="133">
        <v>0.43464</v>
      </c>
      <c r="E234" s="133">
        <v>0.21648</v>
      </c>
      <c r="F234" s="133">
        <v>0.40872</v>
      </c>
      <c r="G234" s="133">
        <v>0.255</v>
      </c>
      <c r="H234" s="133">
        <v>0.11388</v>
      </c>
      <c r="I234" s="119"/>
      <c r="J234" s="119"/>
      <c r="K234" s="119"/>
      <c r="L234" s="119"/>
      <c r="M234" s="119"/>
      <c r="N234" s="121"/>
      <c r="O234" s="121"/>
      <c r="P234" s="108">
        <f t="shared" si="24"/>
        <v>1.4773200000000002</v>
      </c>
      <c r="Q234" s="108">
        <f t="shared" si="25"/>
        <v>1.4773200000000002</v>
      </c>
      <c r="R234" s="108"/>
      <c r="S234" s="108">
        <f t="shared" si="26"/>
        <v>1.4773200000000002</v>
      </c>
      <c r="T234" s="112"/>
    </row>
    <row r="235" spans="1:20" ht="15.75">
      <c r="A235" s="123" t="s">
        <v>4</v>
      </c>
      <c r="B235" s="133">
        <v>0</v>
      </c>
      <c r="C235" s="133">
        <v>0.046439999999999995</v>
      </c>
      <c r="D235" s="133">
        <v>0.43836</v>
      </c>
      <c r="E235" s="133">
        <v>0.22608</v>
      </c>
      <c r="F235" s="133">
        <v>0.39827999999999997</v>
      </c>
      <c r="G235" s="133">
        <v>0.32364</v>
      </c>
      <c r="H235" s="133">
        <v>0.10392</v>
      </c>
      <c r="I235" s="119"/>
      <c r="J235" s="119"/>
      <c r="K235" s="119"/>
      <c r="L235" s="119"/>
      <c r="M235" s="119"/>
      <c r="N235" s="121"/>
      <c r="O235" s="121"/>
      <c r="P235" s="108">
        <f t="shared" si="24"/>
        <v>1.5367199999999999</v>
      </c>
      <c r="Q235" s="108">
        <f t="shared" si="25"/>
        <v>1.5367199999999999</v>
      </c>
      <c r="R235" s="108"/>
      <c r="S235" s="108">
        <f t="shared" si="26"/>
        <v>1.5367199999999999</v>
      </c>
      <c r="T235" s="112"/>
    </row>
    <row r="236" spans="1:20" ht="15.75">
      <c r="A236" s="123" t="s">
        <v>5</v>
      </c>
      <c r="B236" s="133">
        <v>0</v>
      </c>
      <c r="C236" s="133">
        <v>0.04296</v>
      </c>
      <c r="D236" s="133">
        <v>0.45432</v>
      </c>
      <c r="E236" s="133">
        <v>0.23460000000000003</v>
      </c>
      <c r="F236" s="133">
        <v>0.42419999999999997</v>
      </c>
      <c r="G236" s="133">
        <v>0.31836</v>
      </c>
      <c r="H236" s="133">
        <v>0.10956</v>
      </c>
      <c r="I236" s="119"/>
      <c r="J236" s="119"/>
      <c r="K236" s="119"/>
      <c r="L236" s="119"/>
      <c r="M236" s="119"/>
      <c r="N236" s="121"/>
      <c r="O236" s="121"/>
      <c r="P236" s="108">
        <f t="shared" si="24"/>
        <v>1.584</v>
      </c>
      <c r="Q236" s="108">
        <f t="shared" si="25"/>
        <v>1.584</v>
      </c>
      <c r="R236" s="108"/>
      <c r="S236" s="108">
        <f t="shared" si="26"/>
        <v>1.584</v>
      </c>
      <c r="T236" s="112"/>
    </row>
    <row r="237" spans="1:20" ht="15.75">
      <c r="A237" s="123" t="s">
        <v>6</v>
      </c>
      <c r="B237" s="133">
        <v>0</v>
      </c>
      <c r="C237" s="133">
        <v>0.04548000000000001</v>
      </c>
      <c r="D237" s="133">
        <v>0.5057999999999999</v>
      </c>
      <c r="E237" s="133">
        <v>0.24996000000000002</v>
      </c>
      <c r="F237" s="133">
        <v>0.46332</v>
      </c>
      <c r="G237" s="133">
        <v>0.33312</v>
      </c>
      <c r="H237" s="133">
        <v>0.12432</v>
      </c>
      <c r="I237" s="119"/>
      <c r="J237" s="119"/>
      <c r="K237" s="119"/>
      <c r="L237" s="119"/>
      <c r="M237" s="119"/>
      <c r="N237" s="121"/>
      <c r="O237" s="121"/>
      <c r="P237" s="108">
        <f t="shared" si="24"/>
        <v>1.722</v>
      </c>
      <c r="Q237" s="108">
        <f t="shared" si="25"/>
        <v>1.722</v>
      </c>
      <c r="R237" s="108"/>
      <c r="S237" s="108">
        <f t="shared" si="26"/>
        <v>1.722</v>
      </c>
      <c r="T237" s="112"/>
    </row>
    <row r="238" spans="1:20" ht="15.75">
      <c r="A238" s="123" t="s">
        <v>7</v>
      </c>
      <c r="B238" s="133">
        <v>0</v>
      </c>
      <c r="C238" s="133">
        <v>0.04236</v>
      </c>
      <c r="D238" s="133">
        <v>0.5357999999999999</v>
      </c>
      <c r="E238" s="133">
        <v>0.25932</v>
      </c>
      <c r="F238" s="133">
        <v>0.48528</v>
      </c>
      <c r="G238" s="133">
        <v>0.30983999999999995</v>
      </c>
      <c r="H238" s="133">
        <v>0.13788</v>
      </c>
      <c r="I238" s="119"/>
      <c r="J238" s="119"/>
      <c r="K238" s="119"/>
      <c r="L238" s="119"/>
      <c r="M238" s="119"/>
      <c r="N238" s="121"/>
      <c r="O238" s="121"/>
      <c r="P238" s="108">
        <f t="shared" si="24"/>
        <v>1.7704799999999998</v>
      </c>
      <c r="Q238" s="108">
        <f t="shared" si="25"/>
        <v>1.7704799999999998</v>
      </c>
      <c r="R238" s="108"/>
      <c r="S238" s="108">
        <f t="shared" si="26"/>
        <v>1.7704799999999998</v>
      </c>
      <c r="T238" s="112"/>
    </row>
    <row r="239" spans="1:20" ht="15.75">
      <c r="A239" s="123" t="s">
        <v>8</v>
      </c>
      <c r="B239" s="133">
        <v>0</v>
      </c>
      <c r="C239" s="133">
        <v>0.0402</v>
      </c>
      <c r="D239" s="133">
        <v>0.57648</v>
      </c>
      <c r="E239" s="133">
        <v>0.25824</v>
      </c>
      <c r="F239" s="133">
        <v>0.48876</v>
      </c>
      <c r="G239" s="133">
        <v>0.28644</v>
      </c>
      <c r="H239" s="133">
        <v>0.13488</v>
      </c>
      <c r="I239" s="119"/>
      <c r="J239" s="119"/>
      <c r="K239" s="119"/>
      <c r="L239" s="119"/>
      <c r="M239" s="119"/>
      <c r="N239" s="121"/>
      <c r="O239" s="121"/>
      <c r="P239" s="108">
        <f t="shared" si="24"/>
        <v>1.7850000000000001</v>
      </c>
      <c r="Q239" s="108">
        <f t="shared" si="25"/>
        <v>1.7850000000000001</v>
      </c>
      <c r="R239" s="136"/>
      <c r="S239" s="108">
        <f t="shared" si="26"/>
        <v>1.7850000000000001</v>
      </c>
      <c r="T239" s="112"/>
    </row>
    <row r="240" spans="1:20" ht="15.75">
      <c r="A240" s="123" t="s">
        <v>9</v>
      </c>
      <c r="B240" s="133">
        <v>0</v>
      </c>
      <c r="C240" s="133">
        <v>0.03804</v>
      </c>
      <c r="D240" s="133">
        <v>0.5664</v>
      </c>
      <c r="E240" s="133">
        <v>0.25104</v>
      </c>
      <c r="F240" s="133">
        <v>0.50148</v>
      </c>
      <c r="G240" s="133">
        <v>0.26268</v>
      </c>
      <c r="H240" s="133">
        <v>0.15156</v>
      </c>
      <c r="I240" s="119"/>
      <c r="J240" s="119"/>
      <c r="K240" s="119"/>
      <c r="L240" s="119"/>
      <c r="M240" s="119"/>
      <c r="N240" s="121"/>
      <c r="O240" s="121"/>
      <c r="P240" s="108">
        <f t="shared" si="24"/>
        <v>1.7711999999999999</v>
      </c>
      <c r="Q240" s="108">
        <f t="shared" si="25"/>
        <v>1.7711999999999999</v>
      </c>
      <c r="R240" s="108"/>
      <c r="S240" s="108">
        <f t="shared" si="26"/>
        <v>1.7711999999999999</v>
      </c>
      <c r="T240" s="112"/>
    </row>
    <row r="241" spans="1:20" ht="15.75">
      <c r="A241" s="123" t="s">
        <v>10</v>
      </c>
      <c r="B241" s="133">
        <v>0</v>
      </c>
      <c r="C241" s="133">
        <v>0.03192</v>
      </c>
      <c r="D241" s="133">
        <v>0.53388</v>
      </c>
      <c r="E241" s="133">
        <v>0.24803999999999998</v>
      </c>
      <c r="F241" s="133">
        <v>0.5096400000000001</v>
      </c>
      <c r="G241" s="133">
        <v>0.21744</v>
      </c>
      <c r="H241" s="133">
        <v>0.13044</v>
      </c>
      <c r="I241" s="119"/>
      <c r="J241" s="119"/>
      <c r="K241" s="119"/>
      <c r="L241" s="119"/>
      <c r="M241" s="119"/>
      <c r="N241" s="121"/>
      <c r="O241" s="121"/>
      <c r="P241" s="108">
        <f t="shared" si="24"/>
        <v>1.67136</v>
      </c>
      <c r="Q241" s="108">
        <f t="shared" si="25"/>
        <v>1.67136</v>
      </c>
      <c r="R241" s="137"/>
      <c r="S241" s="108">
        <f t="shared" si="26"/>
        <v>1.67136</v>
      </c>
      <c r="T241" s="112"/>
    </row>
    <row r="242" spans="1:20" ht="15.75">
      <c r="A242" s="123" t="s">
        <v>11</v>
      </c>
      <c r="B242" s="133">
        <v>0</v>
      </c>
      <c r="C242" s="133">
        <v>0.02808</v>
      </c>
      <c r="D242" s="133">
        <v>0.47904</v>
      </c>
      <c r="E242" s="133">
        <v>0.22932</v>
      </c>
      <c r="F242" s="133">
        <v>0.49019999999999997</v>
      </c>
      <c r="G242" s="133">
        <v>0.20483999999999997</v>
      </c>
      <c r="H242" s="133">
        <v>0.11316</v>
      </c>
      <c r="I242" s="119"/>
      <c r="J242" s="119"/>
      <c r="K242" s="119"/>
      <c r="L242" s="119"/>
      <c r="M242" s="119"/>
      <c r="N242" s="121"/>
      <c r="O242" s="121"/>
      <c r="P242" s="108">
        <f t="shared" si="24"/>
        <v>1.5446399999999998</v>
      </c>
      <c r="Q242" s="108">
        <f t="shared" si="25"/>
        <v>1.5446399999999998</v>
      </c>
      <c r="R242" s="108"/>
      <c r="S242" s="108">
        <f t="shared" si="26"/>
        <v>1.5446399999999998</v>
      </c>
      <c r="T242" s="112"/>
    </row>
    <row r="243" spans="1:20" ht="15.75">
      <c r="A243" s="123" t="s">
        <v>12</v>
      </c>
      <c r="B243" s="133">
        <v>0</v>
      </c>
      <c r="C243" s="133">
        <v>0.023399999999999997</v>
      </c>
      <c r="D243" s="133">
        <v>0.41604</v>
      </c>
      <c r="E243" s="133">
        <v>0.2028</v>
      </c>
      <c r="F243" s="133">
        <v>0.4139999999999999</v>
      </c>
      <c r="G243" s="133">
        <v>0.20916</v>
      </c>
      <c r="H243" s="133">
        <v>0.08532</v>
      </c>
      <c r="I243" s="119"/>
      <c r="J243" s="119"/>
      <c r="K243" s="119"/>
      <c r="L243" s="119"/>
      <c r="M243" s="119"/>
      <c r="N243" s="121"/>
      <c r="O243" s="121"/>
      <c r="P243" s="108">
        <f t="shared" si="24"/>
        <v>1.35072</v>
      </c>
      <c r="Q243" s="108">
        <f t="shared" si="25"/>
        <v>1.35072</v>
      </c>
      <c r="R243" s="108"/>
      <c r="S243" s="108">
        <f t="shared" si="26"/>
        <v>1.35072</v>
      </c>
      <c r="T243" s="112"/>
    </row>
    <row r="244" spans="1:20" ht="15.75">
      <c r="A244" s="123" t="s">
        <v>13</v>
      </c>
      <c r="B244" s="133">
        <v>0</v>
      </c>
      <c r="C244" s="133">
        <v>0.026879999999999998</v>
      </c>
      <c r="D244" s="133">
        <v>0.35076</v>
      </c>
      <c r="E244" s="133">
        <v>0.17604</v>
      </c>
      <c r="F244" s="133">
        <v>0.33996</v>
      </c>
      <c r="G244" s="133">
        <v>0.18636</v>
      </c>
      <c r="H244" s="133">
        <v>0.07440000000000001</v>
      </c>
      <c r="I244" s="119"/>
      <c r="J244" s="119"/>
      <c r="K244" s="119"/>
      <c r="L244" s="119"/>
      <c r="M244" s="119"/>
      <c r="N244" s="121"/>
      <c r="O244" s="121"/>
      <c r="P244" s="108">
        <f t="shared" si="24"/>
        <v>1.1544</v>
      </c>
      <c r="Q244" s="108">
        <f t="shared" si="25"/>
        <v>1.1544</v>
      </c>
      <c r="R244" s="108"/>
      <c r="S244" s="108">
        <f t="shared" si="26"/>
        <v>1.1544</v>
      </c>
      <c r="T244" s="112"/>
    </row>
    <row r="245" spans="1:20" ht="128.25">
      <c r="A245" s="124" t="s">
        <v>73</v>
      </c>
      <c r="B245" s="109">
        <f aca="true" t="shared" si="27" ref="B245:S245">SUM(B221:B244)</f>
        <v>0</v>
      </c>
      <c r="C245" s="109">
        <f t="shared" si="27"/>
        <v>0.7730399999999998</v>
      </c>
      <c r="D245" s="109">
        <f t="shared" si="27"/>
        <v>9.924</v>
      </c>
      <c r="E245" s="109">
        <f t="shared" si="27"/>
        <v>4.768080000000001</v>
      </c>
      <c r="F245" s="109">
        <f t="shared" si="27"/>
        <v>9.6474</v>
      </c>
      <c r="G245" s="109">
        <f t="shared" si="27"/>
        <v>5.4792</v>
      </c>
      <c r="H245" s="109">
        <f t="shared" si="27"/>
        <v>2.2746</v>
      </c>
      <c r="I245" s="109">
        <f t="shared" si="27"/>
        <v>0</v>
      </c>
      <c r="J245" s="109">
        <f t="shared" si="27"/>
        <v>0</v>
      </c>
      <c r="K245" s="109">
        <f t="shared" si="27"/>
        <v>0</v>
      </c>
      <c r="L245" s="109">
        <f t="shared" si="27"/>
        <v>0</v>
      </c>
      <c r="M245" s="109">
        <f t="shared" si="27"/>
        <v>0</v>
      </c>
      <c r="N245" s="109">
        <f t="shared" si="27"/>
        <v>0</v>
      </c>
      <c r="O245" s="109">
        <f t="shared" si="27"/>
        <v>0</v>
      </c>
      <c r="P245" s="109">
        <f t="shared" si="27"/>
        <v>32.86632</v>
      </c>
      <c r="Q245" s="109">
        <f t="shared" si="27"/>
        <v>32.86632</v>
      </c>
      <c r="R245" s="109">
        <f t="shared" si="27"/>
        <v>0</v>
      </c>
      <c r="S245" s="109">
        <f t="shared" si="27"/>
        <v>32.86632</v>
      </c>
      <c r="T245" s="112"/>
    </row>
    <row r="246" spans="1:20" ht="15">
      <c r="A246" s="164" t="s">
        <v>330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12"/>
    </row>
    <row r="247" spans="1:20" ht="1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</row>
    <row r="248" spans="1:20" ht="15" customHeight="1">
      <c r="A248" s="165" t="s">
        <v>0</v>
      </c>
      <c r="B248" s="166" t="s">
        <v>203</v>
      </c>
      <c r="C248" s="166" t="s">
        <v>204</v>
      </c>
      <c r="D248" s="166" t="s">
        <v>205</v>
      </c>
      <c r="E248" s="166" t="s">
        <v>206</v>
      </c>
      <c r="F248" s="166" t="s">
        <v>207</v>
      </c>
      <c r="G248" s="166" t="s">
        <v>208</v>
      </c>
      <c r="H248" s="166" t="s">
        <v>209</v>
      </c>
      <c r="I248" s="166" t="s">
        <v>210</v>
      </c>
      <c r="J248" s="166" t="s">
        <v>211</v>
      </c>
      <c r="K248" s="166"/>
      <c r="L248" s="166"/>
      <c r="M248" s="166"/>
      <c r="N248" s="169" t="s">
        <v>1</v>
      </c>
      <c r="O248" s="169"/>
      <c r="P248" s="170"/>
      <c r="Q248" s="171" t="s">
        <v>14</v>
      </c>
      <c r="R248" s="159" t="s">
        <v>35</v>
      </c>
      <c r="S248" s="157" t="s">
        <v>187</v>
      </c>
      <c r="T248" s="112"/>
    </row>
    <row r="249" spans="1:20" ht="15">
      <c r="A249" s="165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9"/>
      <c r="O249" s="169"/>
      <c r="P249" s="170"/>
      <c r="Q249" s="172"/>
      <c r="R249" s="159"/>
      <c r="S249" s="157"/>
      <c r="T249" s="112"/>
    </row>
    <row r="250" spans="1:20" ht="15">
      <c r="A250" s="165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2" t="s">
        <v>143</v>
      </c>
      <c r="O250" s="162" t="s">
        <v>144</v>
      </c>
      <c r="P250" s="163" t="s">
        <v>145</v>
      </c>
      <c r="Q250" s="172"/>
      <c r="R250" s="159"/>
      <c r="S250" s="157"/>
      <c r="T250" s="112"/>
    </row>
    <row r="251" spans="1:20" ht="15">
      <c r="A251" s="165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2"/>
      <c r="O251" s="162"/>
      <c r="P251" s="163"/>
      <c r="Q251" s="172"/>
      <c r="R251" s="160"/>
      <c r="S251" s="161"/>
      <c r="T251" s="112"/>
    </row>
    <row r="252" spans="1:20" ht="15">
      <c r="A252" s="165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2"/>
      <c r="O252" s="162"/>
      <c r="P252" s="163"/>
      <c r="Q252" s="172"/>
      <c r="R252" s="160"/>
      <c r="S252" s="161"/>
      <c r="T252" s="112"/>
    </row>
    <row r="253" spans="1:20" ht="15">
      <c r="A253" s="165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2"/>
      <c r="O253" s="162"/>
      <c r="P253" s="163"/>
      <c r="Q253" s="172"/>
      <c r="R253" s="160"/>
      <c r="S253" s="161"/>
      <c r="T253" s="112"/>
    </row>
    <row r="254" spans="1:20" ht="15">
      <c r="A254" s="165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2"/>
      <c r="O254" s="162"/>
      <c r="P254" s="163"/>
      <c r="Q254" s="173"/>
      <c r="R254" s="160"/>
      <c r="S254" s="161"/>
      <c r="T254" s="112"/>
    </row>
    <row r="255" spans="1:20" ht="15">
      <c r="A255" s="115"/>
      <c r="B255" s="116">
        <v>1</v>
      </c>
      <c r="C255" s="116">
        <v>2</v>
      </c>
      <c r="D255" s="116">
        <v>3</v>
      </c>
      <c r="E255" s="116">
        <v>4</v>
      </c>
      <c r="F255" s="116">
        <v>5</v>
      </c>
      <c r="G255" s="116">
        <v>6</v>
      </c>
      <c r="H255" s="116">
        <v>7</v>
      </c>
      <c r="I255" s="116">
        <v>8</v>
      </c>
      <c r="J255" s="116">
        <v>9</v>
      </c>
      <c r="K255" s="116">
        <v>10</v>
      </c>
      <c r="L255" s="116">
        <v>11</v>
      </c>
      <c r="M255" s="116">
        <v>12</v>
      </c>
      <c r="N255" s="116">
        <v>13</v>
      </c>
      <c r="O255" s="116">
        <v>14</v>
      </c>
      <c r="P255" s="116">
        <v>15</v>
      </c>
      <c r="Q255" s="116">
        <v>16</v>
      </c>
      <c r="R255" s="116">
        <v>17</v>
      </c>
      <c r="S255" s="116">
        <v>18</v>
      </c>
      <c r="T255" s="112"/>
    </row>
    <row r="256" spans="1:20" ht="15.75">
      <c r="A256" s="117" t="s">
        <v>2</v>
      </c>
      <c r="B256" s="133">
        <v>0.2082</v>
      </c>
      <c r="C256" s="133">
        <v>0.11808</v>
      </c>
      <c r="D256" s="133">
        <v>0.43595999999999996</v>
      </c>
      <c r="E256" s="133">
        <v>0.05616</v>
      </c>
      <c r="F256" s="133">
        <v>0.1128</v>
      </c>
      <c r="G256" s="133">
        <v>0.04259999999999999</v>
      </c>
      <c r="H256" s="133">
        <v>0.09708</v>
      </c>
      <c r="I256" s="133">
        <v>0.05844</v>
      </c>
      <c r="J256" s="133">
        <v>0.48912</v>
      </c>
      <c r="K256" s="119"/>
      <c r="L256" s="119"/>
      <c r="M256" s="119"/>
      <c r="N256" s="121"/>
      <c r="O256" s="121"/>
      <c r="P256" s="108">
        <f>SUM(B256:M256)</f>
        <v>1.61844</v>
      </c>
      <c r="Q256" s="108">
        <f>N256+O256+P256</f>
        <v>1.61844</v>
      </c>
      <c r="R256" s="108"/>
      <c r="S256" s="108">
        <f>Q256-R256</f>
        <v>1.61844</v>
      </c>
      <c r="T256" s="112"/>
    </row>
    <row r="257" spans="1:20" ht="15.75">
      <c r="A257" s="122" t="s">
        <v>15</v>
      </c>
      <c r="B257" s="133">
        <v>0.1854</v>
      </c>
      <c r="C257" s="133">
        <v>0.10764</v>
      </c>
      <c r="D257" s="133">
        <v>0.39132</v>
      </c>
      <c r="E257" s="133">
        <v>0.05136</v>
      </c>
      <c r="F257" s="133">
        <v>0.10344</v>
      </c>
      <c r="G257" s="133">
        <v>0.03996</v>
      </c>
      <c r="H257" s="133">
        <v>0.08400000000000002</v>
      </c>
      <c r="I257" s="133">
        <v>0.0528</v>
      </c>
      <c r="J257" s="133">
        <v>0.43764000000000003</v>
      </c>
      <c r="K257" s="119"/>
      <c r="L257" s="119"/>
      <c r="M257" s="119"/>
      <c r="N257" s="121"/>
      <c r="O257" s="121"/>
      <c r="P257" s="108">
        <f aca="true" t="shared" si="28" ref="P257:P279">SUM(B257:M257)</f>
        <v>1.45356</v>
      </c>
      <c r="Q257" s="108">
        <f aca="true" t="shared" si="29" ref="Q257:Q279">N257+O257+P257</f>
        <v>1.45356</v>
      </c>
      <c r="R257" s="108"/>
      <c r="S257" s="108">
        <f aca="true" t="shared" si="30" ref="S257:S279">Q257-R257</f>
        <v>1.45356</v>
      </c>
      <c r="T257" s="112"/>
    </row>
    <row r="258" spans="1:20" ht="15.75">
      <c r="A258" s="122" t="s">
        <v>16</v>
      </c>
      <c r="B258" s="133">
        <v>0.1724</v>
      </c>
      <c r="C258" s="133">
        <v>0.10608000000000001</v>
      </c>
      <c r="D258" s="133">
        <v>0.36468</v>
      </c>
      <c r="E258" s="133">
        <v>0.04932</v>
      </c>
      <c r="F258" s="133">
        <v>0.09324</v>
      </c>
      <c r="G258" s="133">
        <v>0.03792</v>
      </c>
      <c r="H258" s="133">
        <v>0.07704</v>
      </c>
      <c r="I258" s="133">
        <v>0.051480000000000005</v>
      </c>
      <c r="J258" s="133">
        <v>0.41196</v>
      </c>
      <c r="K258" s="119"/>
      <c r="L258" s="119"/>
      <c r="M258" s="119"/>
      <c r="N258" s="121"/>
      <c r="O258" s="121"/>
      <c r="P258" s="108">
        <f t="shared" si="28"/>
        <v>1.3641199999999998</v>
      </c>
      <c r="Q258" s="108">
        <f t="shared" si="29"/>
        <v>1.3641199999999998</v>
      </c>
      <c r="R258" s="108"/>
      <c r="S258" s="108">
        <f t="shared" si="30"/>
        <v>1.3641199999999998</v>
      </c>
      <c r="T258" s="112"/>
    </row>
    <row r="259" spans="1:20" ht="15.75">
      <c r="A259" s="122" t="s">
        <v>17</v>
      </c>
      <c r="B259" s="133">
        <v>0.1724</v>
      </c>
      <c r="C259" s="133">
        <v>0.10751999999999999</v>
      </c>
      <c r="D259" s="133">
        <v>0.36360000000000003</v>
      </c>
      <c r="E259" s="133">
        <v>0.048240000000000005</v>
      </c>
      <c r="F259" s="133">
        <v>0.08988</v>
      </c>
      <c r="G259" s="133">
        <v>0.03696</v>
      </c>
      <c r="H259" s="133">
        <v>0.07763999999999999</v>
      </c>
      <c r="I259" s="133">
        <v>0.04991999999999999</v>
      </c>
      <c r="J259" s="133">
        <v>0.40008</v>
      </c>
      <c r="K259" s="119"/>
      <c r="L259" s="119"/>
      <c r="M259" s="119"/>
      <c r="N259" s="121"/>
      <c r="O259" s="121"/>
      <c r="P259" s="108">
        <f t="shared" si="28"/>
        <v>1.34624</v>
      </c>
      <c r="Q259" s="108">
        <f t="shared" si="29"/>
        <v>1.34624</v>
      </c>
      <c r="R259" s="108"/>
      <c r="S259" s="108">
        <f t="shared" si="30"/>
        <v>1.34624</v>
      </c>
      <c r="T259" s="112"/>
    </row>
    <row r="260" spans="1:20" ht="15.75">
      <c r="A260" s="122" t="s">
        <v>18</v>
      </c>
      <c r="B260" s="133">
        <v>0.1768</v>
      </c>
      <c r="C260" s="133">
        <v>0.11495999999999999</v>
      </c>
      <c r="D260" s="133">
        <v>0.39312</v>
      </c>
      <c r="E260" s="133">
        <v>0.05040000000000001</v>
      </c>
      <c r="F260" s="133">
        <v>0.10776000000000001</v>
      </c>
      <c r="G260" s="133">
        <v>0.04692</v>
      </c>
      <c r="H260" s="133">
        <v>0.07992</v>
      </c>
      <c r="I260" s="133">
        <v>0.05436</v>
      </c>
      <c r="J260" s="133">
        <v>0.44112</v>
      </c>
      <c r="K260" s="119"/>
      <c r="L260" s="119"/>
      <c r="M260" s="119"/>
      <c r="N260" s="121"/>
      <c r="O260" s="121"/>
      <c r="P260" s="108">
        <f t="shared" si="28"/>
        <v>1.46536</v>
      </c>
      <c r="Q260" s="108">
        <f t="shared" si="29"/>
        <v>1.46536</v>
      </c>
      <c r="R260" s="108"/>
      <c r="S260" s="108">
        <f t="shared" si="30"/>
        <v>1.46536</v>
      </c>
      <c r="T260" s="112"/>
    </row>
    <row r="261" spans="1:20" ht="15.75">
      <c r="A261" s="122" t="s">
        <v>19</v>
      </c>
      <c r="B261" s="133">
        <v>0.2044</v>
      </c>
      <c r="C261" s="133">
        <v>0.132</v>
      </c>
      <c r="D261" s="133">
        <v>0.48275999999999997</v>
      </c>
      <c r="E261" s="133">
        <v>0.05363999999999999</v>
      </c>
      <c r="F261" s="133">
        <v>0.15480000000000002</v>
      </c>
      <c r="G261" s="133">
        <v>0.05628</v>
      </c>
      <c r="H261" s="133">
        <v>0.09240000000000001</v>
      </c>
      <c r="I261" s="133">
        <v>0.09552000000000001</v>
      </c>
      <c r="J261" s="133">
        <v>0.5124</v>
      </c>
      <c r="K261" s="119"/>
      <c r="L261" s="119"/>
      <c r="M261" s="119"/>
      <c r="N261" s="121"/>
      <c r="O261" s="121"/>
      <c r="P261" s="108">
        <f t="shared" si="28"/>
        <v>1.7842000000000002</v>
      </c>
      <c r="Q261" s="108">
        <f t="shared" si="29"/>
        <v>1.7842000000000002</v>
      </c>
      <c r="R261" s="108"/>
      <c r="S261" s="108">
        <f t="shared" si="30"/>
        <v>1.7842000000000002</v>
      </c>
      <c r="T261" s="112"/>
    </row>
    <row r="262" spans="1:20" ht="15.75">
      <c r="A262" s="122" t="s">
        <v>20</v>
      </c>
      <c r="B262" s="133">
        <v>0.23620000000000002</v>
      </c>
      <c r="C262" s="133">
        <v>0.13956</v>
      </c>
      <c r="D262" s="133">
        <v>0.5508</v>
      </c>
      <c r="E262" s="133">
        <v>0.0606</v>
      </c>
      <c r="F262" s="133">
        <v>0.18359999999999999</v>
      </c>
      <c r="G262" s="133">
        <v>0.06960000000000001</v>
      </c>
      <c r="H262" s="133">
        <v>0.10859999999999999</v>
      </c>
      <c r="I262" s="133">
        <v>0.1278</v>
      </c>
      <c r="J262" s="133">
        <v>0.5926800000000001</v>
      </c>
      <c r="K262" s="119"/>
      <c r="L262" s="119"/>
      <c r="M262" s="119"/>
      <c r="N262" s="121"/>
      <c r="O262" s="121"/>
      <c r="P262" s="108">
        <f t="shared" si="28"/>
        <v>2.06944</v>
      </c>
      <c r="Q262" s="108">
        <f t="shared" si="29"/>
        <v>2.06944</v>
      </c>
      <c r="R262" s="108"/>
      <c r="S262" s="108">
        <f t="shared" si="30"/>
        <v>2.06944</v>
      </c>
      <c r="T262" s="112"/>
    </row>
    <row r="263" spans="1:20" ht="15.75">
      <c r="A263" s="122" t="s">
        <v>21</v>
      </c>
      <c r="B263" s="133">
        <v>0.246</v>
      </c>
      <c r="C263" s="133">
        <v>0.15888</v>
      </c>
      <c r="D263" s="133">
        <v>0.61164</v>
      </c>
      <c r="E263" s="133">
        <v>0.06456</v>
      </c>
      <c r="F263" s="133">
        <v>0.20928</v>
      </c>
      <c r="G263" s="133">
        <v>0.07776</v>
      </c>
      <c r="H263" s="133">
        <v>0.11748</v>
      </c>
      <c r="I263" s="133">
        <v>0.13763999999999998</v>
      </c>
      <c r="J263" s="133">
        <v>0.65016</v>
      </c>
      <c r="K263" s="119"/>
      <c r="L263" s="119"/>
      <c r="M263" s="119"/>
      <c r="N263" s="121"/>
      <c r="O263" s="121"/>
      <c r="P263" s="108">
        <f t="shared" si="28"/>
        <v>2.2733999999999996</v>
      </c>
      <c r="Q263" s="108">
        <f t="shared" si="29"/>
        <v>2.2733999999999996</v>
      </c>
      <c r="R263" s="108"/>
      <c r="S263" s="108">
        <f t="shared" si="30"/>
        <v>2.2733999999999996</v>
      </c>
      <c r="T263" s="112"/>
    </row>
    <row r="264" spans="1:20" ht="15.75">
      <c r="A264" s="122" t="s">
        <v>22</v>
      </c>
      <c r="B264" s="133">
        <v>0.23460000000000003</v>
      </c>
      <c r="C264" s="133">
        <v>0.19548</v>
      </c>
      <c r="D264" s="133">
        <v>0.6335999999999999</v>
      </c>
      <c r="E264" s="133">
        <v>0.05496</v>
      </c>
      <c r="F264" s="133">
        <v>0.20496</v>
      </c>
      <c r="G264" s="133">
        <v>0.09096000000000001</v>
      </c>
      <c r="H264" s="133">
        <v>0.11316</v>
      </c>
      <c r="I264" s="133">
        <v>0.1464</v>
      </c>
      <c r="J264" s="133">
        <v>0.6474</v>
      </c>
      <c r="K264" s="119"/>
      <c r="L264" s="119"/>
      <c r="M264" s="119"/>
      <c r="N264" s="121"/>
      <c r="O264" s="121"/>
      <c r="P264" s="108">
        <f t="shared" si="28"/>
        <v>2.3215199999999996</v>
      </c>
      <c r="Q264" s="108">
        <f t="shared" si="29"/>
        <v>2.3215199999999996</v>
      </c>
      <c r="R264" s="108"/>
      <c r="S264" s="108">
        <f t="shared" si="30"/>
        <v>2.3215199999999996</v>
      </c>
      <c r="T264" s="112"/>
    </row>
    <row r="265" spans="1:20" ht="15.75">
      <c r="A265" s="122" t="s">
        <v>26</v>
      </c>
      <c r="B265" s="133">
        <v>0.2098</v>
      </c>
      <c r="C265" s="133">
        <v>0.20856</v>
      </c>
      <c r="D265" s="133">
        <v>0.63288</v>
      </c>
      <c r="E265" s="133">
        <v>0.05472</v>
      </c>
      <c r="F265" s="133">
        <v>0.19848</v>
      </c>
      <c r="G265" s="133">
        <v>0.10176</v>
      </c>
      <c r="H265" s="133">
        <v>0.117</v>
      </c>
      <c r="I265" s="133">
        <v>0.15960000000000002</v>
      </c>
      <c r="J265" s="133">
        <v>0.6534</v>
      </c>
      <c r="K265" s="119"/>
      <c r="L265" s="119"/>
      <c r="M265" s="119"/>
      <c r="N265" s="121"/>
      <c r="O265" s="121"/>
      <c r="P265" s="108">
        <f t="shared" si="28"/>
        <v>2.3362</v>
      </c>
      <c r="Q265" s="108">
        <f t="shared" si="29"/>
        <v>2.3362</v>
      </c>
      <c r="R265" s="108"/>
      <c r="S265" s="108">
        <f t="shared" si="30"/>
        <v>2.3362</v>
      </c>
      <c r="T265" s="112"/>
    </row>
    <row r="266" spans="1:20" ht="15.75">
      <c r="A266" s="122" t="s">
        <v>23</v>
      </c>
      <c r="B266" s="133">
        <v>0.22019999999999998</v>
      </c>
      <c r="C266" s="133">
        <v>0.21408000000000002</v>
      </c>
      <c r="D266" s="133">
        <v>0.63864</v>
      </c>
      <c r="E266" s="133">
        <v>0.053880000000000004</v>
      </c>
      <c r="F266" s="133">
        <v>0.18719999999999998</v>
      </c>
      <c r="G266" s="133">
        <v>0.09708</v>
      </c>
      <c r="H266" s="133">
        <v>0.12564</v>
      </c>
      <c r="I266" s="133">
        <v>0.15527999999999997</v>
      </c>
      <c r="J266" s="133">
        <v>0.65052</v>
      </c>
      <c r="K266" s="119"/>
      <c r="L266" s="119"/>
      <c r="M266" s="119"/>
      <c r="N266" s="121"/>
      <c r="O266" s="121"/>
      <c r="P266" s="108">
        <f t="shared" si="28"/>
        <v>2.3425199999999995</v>
      </c>
      <c r="Q266" s="108">
        <f t="shared" si="29"/>
        <v>2.3425199999999995</v>
      </c>
      <c r="R266" s="108"/>
      <c r="S266" s="108">
        <f t="shared" si="30"/>
        <v>2.3425199999999995</v>
      </c>
      <c r="T266" s="112"/>
    </row>
    <row r="267" spans="1:20" ht="15.75">
      <c r="A267" s="122" t="s">
        <v>24</v>
      </c>
      <c r="B267" s="133">
        <v>0.2238</v>
      </c>
      <c r="C267" s="133">
        <v>0.20076</v>
      </c>
      <c r="D267" s="133">
        <v>0.60984</v>
      </c>
      <c r="E267" s="133">
        <v>0.05448</v>
      </c>
      <c r="F267" s="133">
        <v>0.17712</v>
      </c>
      <c r="G267" s="133">
        <v>0.06792000000000001</v>
      </c>
      <c r="H267" s="133">
        <v>0.11712</v>
      </c>
      <c r="I267" s="133">
        <v>0.14687999999999998</v>
      </c>
      <c r="J267" s="133">
        <v>0.6464399999999999</v>
      </c>
      <c r="K267" s="119"/>
      <c r="L267" s="119"/>
      <c r="M267" s="119"/>
      <c r="N267" s="121"/>
      <c r="O267" s="121"/>
      <c r="P267" s="108">
        <f t="shared" si="28"/>
        <v>2.2443599999999995</v>
      </c>
      <c r="Q267" s="108">
        <f t="shared" si="29"/>
        <v>2.2443599999999995</v>
      </c>
      <c r="R267" s="108"/>
      <c r="S267" s="108">
        <f t="shared" si="30"/>
        <v>2.2443599999999995</v>
      </c>
      <c r="T267" s="112"/>
    </row>
    <row r="268" spans="1:20" ht="15.75">
      <c r="A268" s="122" t="s">
        <v>25</v>
      </c>
      <c r="B268" s="133">
        <v>0.2258</v>
      </c>
      <c r="C268" s="133">
        <v>0.19344</v>
      </c>
      <c r="D268" s="133">
        <v>0.6066</v>
      </c>
      <c r="E268" s="133">
        <v>0.051000000000000004</v>
      </c>
      <c r="F268" s="133">
        <v>0.1746</v>
      </c>
      <c r="G268" s="133">
        <v>0.06396</v>
      </c>
      <c r="H268" s="133">
        <v>0.12299999999999998</v>
      </c>
      <c r="I268" s="133">
        <v>0.14532</v>
      </c>
      <c r="J268" s="133">
        <v>0.63564</v>
      </c>
      <c r="K268" s="119"/>
      <c r="L268" s="119"/>
      <c r="M268" s="119"/>
      <c r="N268" s="121"/>
      <c r="O268" s="121"/>
      <c r="P268" s="108">
        <f t="shared" si="28"/>
        <v>2.21936</v>
      </c>
      <c r="Q268" s="108">
        <f t="shared" si="29"/>
        <v>2.21936</v>
      </c>
      <c r="R268" s="108"/>
      <c r="S268" s="108">
        <f t="shared" si="30"/>
        <v>2.21936</v>
      </c>
      <c r="T268" s="112"/>
    </row>
    <row r="269" spans="1:20" ht="15.75">
      <c r="A269" s="123" t="s">
        <v>3</v>
      </c>
      <c r="B269" s="133">
        <v>0.2204</v>
      </c>
      <c r="C269" s="133">
        <v>0.18719999999999998</v>
      </c>
      <c r="D269" s="133">
        <v>0.58968</v>
      </c>
      <c r="E269" s="133">
        <v>0.05232</v>
      </c>
      <c r="F269" s="133">
        <v>0.16212000000000001</v>
      </c>
      <c r="G269" s="133">
        <v>0.05496</v>
      </c>
      <c r="H269" s="133">
        <v>0.1278</v>
      </c>
      <c r="I269" s="133">
        <v>0.1536</v>
      </c>
      <c r="J269" s="133">
        <v>0.6426000000000001</v>
      </c>
      <c r="K269" s="119"/>
      <c r="L269" s="119"/>
      <c r="M269" s="119"/>
      <c r="N269" s="121"/>
      <c r="O269" s="121"/>
      <c r="P269" s="108">
        <f t="shared" si="28"/>
        <v>2.1906799999999995</v>
      </c>
      <c r="Q269" s="108">
        <f t="shared" si="29"/>
        <v>2.1906799999999995</v>
      </c>
      <c r="R269" s="108"/>
      <c r="S269" s="108">
        <f t="shared" si="30"/>
        <v>2.1906799999999995</v>
      </c>
      <c r="T269" s="112"/>
    </row>
    <row r="270" spans="1:20" ht="15.75">
      <c r="A270" s="123" t="s">
        <v>4</v>
      </c>
      <c r="B270" s="133">
        <v>0.24539999999999998</v>
      </c>
      <c r="C270" s="133">
        <v>0.18864</v>
      </c>
      <c r="D270" s="133">
        <v>0.60588</v>
      </c>
      <c r="E270" s="133">
        <v>0.053520000000000005</v>
      </c>
      <c r="F270" s="133">
        <v>0.16247999999999999</v>
      </c>
      <c r="G270" s="133">
        <v>0.045239999999999995</v>
      </c>
      <c r="H270" s="133">
        <v>0.13092</v>
      </c>
      <c r="I270" s="133">
        <v>0.13332</v>
      </c>
      <c r="J270" s="133">
        <v>0.6552</v>
      </c>
      <c r="K270" s="119"/>
      <c r="L270" s="119"/>
      <c r="M270" s="119"/>
      <c r="N270" s="121"/>
      <c r="O270" s="121"/>
      <c r="P270" s="108">
        <f t="shared" si="28"/>
        <v>2.2206</v>
      </c>
      <c r="Q270" s="108">
        <f t="shared" si="29"/>
        <v>2.2206</v>
      </c>
      <c r="R270" s="108"/>
      <c r="S270" s="108">
        <f t="shared" si="30"/>
        <v>2.2206</v>
      </c>
      <c r="T270" s="112"/>
    </row>
    <row r="271" spans="1:20" ht="15.75">
      <c r="A271" s="123" t="s">
        <v>5</v>
      </c>
      <c r="B271" s="133">
        <v>0.2786</v>
      </c>
      <c r="C271" s="133">
        <v>0.20520000000000002</v>
      </c>
      <c r="D271" s="133">
        <v>0.6678</v>
      </c>
      <c r="E271" s="133">
        <v>0.06444</v>
      </c>
      <c r="F271" s="133">
        <v>0.17976</v>
      </c>
      <c r="G271" s="133">
        <v>0.09875999999999999</v>
      </c>
      <c r="H271" s="133">
        <v>0.14196</v>
      </c>
      <c r="I271" s="133">
        <v>0.12276000000000001</v>
      </c>
      <c r="J271" s="133">
        <v>0.71028</v>
      </c>
      <c r="K271" s="119"/>
      <c r="L271" s="119"/>
      <c r="M271" s="119"/>
      <c r="N271" s="121"/>
      <c r="O271" s="121"/>
      <c r="P271" s="108">
        <f t="shared" si="28"/>
        <v>2.46956</v>
      </c>
      <c r="Q271" s="108">
        <f t="shared" si="29"/>
        <v>2.46956</v>
      </c>
      <c r="R271" s="108"/>
      <c r="S271" s="108">
        <f t="shared" si="30"/>
        <v>2.46956</v>
      </c>
      <c r="T271" s="112"/>
    </row>
    <row r="272" spans="1:20" ht="15.75">
      <c r="A272" s="123" t="s">
        <v>6</v>
      </c>
      <c r="B272" s="133">
        <v>0.3162</v>
      </c>
      <c r="C272" s="133">
        <v>0.22032000000000002</v>
      </c>
      <c r="D272" s="133">
        <v>0.7452</v>
      </c>
      <c r="E272" s="133">
        <v>0.0786</v>
      </c>
      <c r="F272" s="133">
        <v>0.19788</v>
      </c>
      <c r="G272" s="133">
        <v>0.09444000000000001</v>
      </c>
      <c r="H272" s="133">
        <v>0.16632</v>
      </c>
      <c r="I272" s="133">
        <v>0.1194</v>
      </c>
      <c r="J272" s="133">
        <v>0.76836</v>
      </c>
      <c r="K272" s="119"/>
      <c r="L272" s="119"/>
      <c r="M272" s="119"/>
      <c r="N272" s="121"/>
      <c r="O272" s="121"/>
      <c r="P272" s="108">
        <f t="shared" si="28"/>
        <v>2.7067200000000002</v>
      </c>
      <c r="Q272" s="108">
        <f t="shared" si="29"/>
        <v>2.7067200000000002</v>
      </c>
      <c r="R272" s="108"/>
      <c r="S272" s="108">
        <f t="shared" si="30"/>
        <v>2.7067200000000002</v>
      </c>
      <c r="T272" s="112"/>
    </row>
    <row r="273" spans="1:20" ht="15.75">
      <c r="A273" s="123" t="s">
        <v>7</v>
      </c>
      <c r="B273" s="133">
        <v>0.3458</v>
      </c>
      <c r="C273" s="133">
        <v>0.22572</v>
      </c>
      <c r="D273" s="133">
        <v>0.7812</v>
      </c>
      <c r="E273" s="133">
        <v>0.08231999999999999</v>
      </c>
      <c r="F273" s="133">
        <v>0.20976000000000003</v>
      </c>
      <c r="G273" s="133">
        <v>0.09108</v>
      </c>
      <c r="H273" s="133">
        <v>0.17028000000000001</v>
      </c>
      <c r="I273" s="133">
        <v>0.10572</v>
      </c>
      <c r="J273" s="133">
        <v>0.81</v>
      </c>
      <c r="K273" s="119"/>
      <c r="L273" s="119"/>
      <c r="M273" s="119"/>
      <c r="N273" s="121"/>
      <c r="O273" s="121"/>
      <c r="P273" s="108">
        <f t="shared" si="28"/>
        <v>2.82188</v>
      </c>
      <c r="Q273" s="108">
        <f t="shared" si="29"/>
        <v>2.82188</v>
      </c>
      <c r="R273" s="108"/>
      <c r="S273" s="108">
        <f t="shared" si="30"/>
        <v>2.82188</v>
      </c>
      <c r="T273" s="112"/>
    </row>
    <row r="274" spans="1:20" ht="15.75">
      <c r="A274" s="123" t="s">
        <v>8</v>
      </c>
      <c r="B274" s="133">
        <v>0.373</v>
      </c>
      <c r="C274" s="133">
        <v>0.22032000000000002</v>
      </c>
      <c r="D274" s="133">
        <v>0.80964</v>
      </c>
      <c r="E274" s="133">
        <v>0.08952</v>
      </c>
      <c r="F274" s="133">
        <v>0.216</v>
      </c>
      <c r="G274" s="133">
        <v>0.08123999999999999</v>
      </c>
      <c r="H274" s="133">
        <v>0.18372000000000002</v>
      </c>
      <c r="I274" s="133">
        <v>0.1056</v>
      </c>
      <c r="J274" s="133">
        <v>0.8497199999999999</v>
      </c>
      <c r="K274" s="119"/>
      <c r="L274" s="119"/>
      <c r="M274" s="119"/>
      <c r="N274" s="121"/>
      <c r="O274" s="121"/>
      <c r="P274" s="108">
        <f t="shared" si="28"/>
        <v>2.9287600000000005</v>
      </c>
      <c r="Q274" s="108">
        <f t="shared" si="29"/>
        <v>2.9287600000000005</v>
      </c>
      <c r="R274" s="136"/>
      <c r="S274" s="108">
        <f t="shared" si="30"/>
        <v>2.9287600000000005</v>
      </c>
      <c r="T274" s="112"/>
    </row>
    <row r="275" spans="1:20" ht="15.75">
      <c r="A275" s="123" t="s">
        <v>9</v>
      </c>
      <c r="B275" s="133">
        <v>0.39059999999999995</v>
      </c>
      <c r="C275" s="133">
        <v>0.22104</v>
      </c>
      <c r="D275" s="133">
        <v>0.8334000000000001</v>
      </c>
      <c r="E275" s="133">
        <v>0.08988</v>
      </c>
      <c r="F275" s="133">
        <v>0.22284</v>
      </c>
      <c r="G275" s="133">
        <v>0.07224</v>
      </c>
      <c r="H275" s="133">
        <v>0.18996000000000002</v>
      </c>
      <c r="I275" s="133">
        <v>0.10128</v>
      </c>
      <c r="J275" s="133">
        <v>0.87996</v>
      </c>
      <c r="K275" s="119"/>
      <c r="L275" s="119"/>
      <c r="M275" s="119"/>
      <c r="N275" s="121"/>
      <c r="O275" s="121"/>
      <c r="P275" s="108">
        <f t="shared" si="28"/>
        <v>3.0012000000000003</v>
      </c>
      <c r="Q275" s="108">
        <f t="shared" si="29"/>
        <v>3.0012000000000003</v>
      </c>
      <c r="R275" s="108"/>
      <c r="S275" s="108">
        <f t="shared" si="30"/>
        <v>3.0012000000000003</v>
      </c>
      <c r="T275" s="112"/>
    </row>
    <row r="276" spans="1:20" ht="15.75">
      <c r="A276" s="123" t="s">
        <v>10</v>
      </c>
      <c r="B276" s="133">
        <v>0.391</v>
      </c>
      <c r="C276" s="133">
        <v>0.18828</v>
      </c>
      <c r="D276" s="133">
        <v>0.78264</v>
      </c>
      <c r="E276" s="133">
        <v>0.08832</v>
      </c>
      <c r="F276" s="133">
        <v>0.20964</v>
      </c>
      <c r="G276" s="133">
        <v>0.06960000000000001</v>
      </c>
      <c r="H276" s="133">
        <v>0.18408000000000002</v>
      </c>
      <c r="I276" s="133">
        <v>0.09552000000000001</v>
      </c>
      <c r="J276" s="133">
        <v>0.8751599999999999</v>
      </c>
      <c r="K276" s="119"/>
      <c r="L276" s="119"/>
      <c r="M276" s="119"/>
      <c r="N276" s="121"/>
      <c r="O276" s="121"/>
      <c r="P276" s="108">
        <f t="shared" si="28"/>
        <v>2.88424</v>
      </c>
      <c r="Q276" s="108">
        <f t="shared" si="29"/>
        <v>2.88424</v>
      </c>
      <c r="R276" s="137"/>
      <c r="S276" s="108">
        <f t="shared" si="30"/>
        <v>2.88424</v>
      </c>
      <c r="T276" s="112"/>
    </row>
    <row r="277" spans="1:20" ht="15.75">
      <c r="A277" s="123" t="s">
        <v>11</v>
      </c>
      <c r="B277" s="133">
        <v>0.3674</v>
      </c>
      <c r="C277" s="133">
        <v>0.17472</v>
      </c>
      <c r="D277" s="133">
        <v>0.72576</v>
      </c>
      <c r="E277" s="133">
        <v>0.08796000000000001</v>
      </c>
      <c r="F277" s="133">
        <v>0.19307999999999997</v>
      </c>
      <c r="G277" s="133">
        <v>0.06624</v>
      </c>
      <c r="H277" s="133">
        <v>0.16848</v>
      </c>
      <c r="I277" s="133">
        <v>0.0888</v>
      </c>
      <c r="J277" s="133">
        <v>0.8254799999999999</v>
      </c>
      <c r="K277" s="119"/>
      <c r="L277" s="119"/>
      <c r="M277" s="119"/>
      <c r="N277" s="121"/>
      <c r="O277" s="121"/>
      <c r="P277" s="108">
        <f t="shared" si="28"/>
        <v>2.69792</v>
      </c>
      <c r="Q277" s="108">
        <f t="shared" si="29"/>
        <v>2.69792</v>
      </c>
      <c r="R277" s="108"/>
      <c r="S277" s="108">
        <f t="shared" si="30"/>
        <v>2.69792</v>
      </c>
      <c r="T277" s="112"/>
    </row>
    <row r="278" spans="1:20" ht="15.75">
      <c r="A278" s="123" t="s">
        <v>12</v>
      </c>
      <c r="B278" s="133">
        <v>0.31160000000000004</v>
      </c>
      <c r="C278" s="133">
        <v>0.1512</v>
      </c>
      <c r="D278" s="133">
        <v>0.62748</v>
      </c>
      <c r="E278" s="133">
        <v>0.0768</v>
      </c>
      <c r="F278" s="133">
        <v>0.16488</v>
      </c>
      <c r="G278" s="133">
        <v>0.05796</v>
      </c>
      <c r="H278" s="133">
        <v>0.14892000000000002</v>
      </c>
      <c r="I278" s="133">
        <v>0.07992</v>
      </c>
      <c r="J278" s="133">
        <v>0.7105199999999999</v>
      </c>
      <c r="K278" s="119"/>
      <c r="L278" s="119"/>
      <c r="M278" s="119"/>
      <c r="N278" s="121"/>
      <c r="O278" s="121"/>
      <c r="P278" s="108">
        <f t="shared" si="28"/>
        <v>2.32928</v>
      </c>
      <c r="Q278" s="108">
        <f t="shared" si="29"/>
        <v>2.32928</v>
      </c>
      <c r="R278" s="108"/>
      <c r="S278" s="108">
        <f t="shared" si="30"/>
        <v>2.32928</v>
      </c>
      <c r="T278" s="112"/>
    </row>
    <row r="279" spans="1:20" ht="15.75">
      <c r="A279" s="123" t="s">
        <v>13</v>
      </c>
      <c r="B279" s="133">
        <v>0.2508</v>
      </c>
      <c r="C279" s="133">
        <v>0.13512000000000002</v>
      </c>
      <c r="D279" s="133">
        <v>0.52452</v>
      </c>
      <c r="E279" s="133">
        <v>0.06648</v>
      </c>
      <c r="F279" s="133">
        <v>0.13824</v>
      </c>
      <c r="G279" s="133">
        <v>0.047760000000000004</v>
      </c>
      <c r="H279" s="133">
        <v>0.12036</v>
      </c>
      <c r="I279" s="133">
        <v>0.06432</v>
      </c>
      <c r="J279" s="133">
        <v>0.5955600000000001</v>
      </c>
      <c r="K279" s="119"/>
      <c r="L279" s="119"/>
      <c r="M279" s="119"/>
      <c r="N279" s="121"/>
      <c r="O279" s="121"/>
      <c r="P279" s="108">
        <f t="shared" si="28"/>
        <v>1.94316</v>
      </c>
      <c r="Q279" s="108">
        <f t="shared" si="29"/>
        <v>1.94316</v>
      </c>
      <c r="R279" s="108"/>
      <c r="S279" s="108">
        <f t="shared" si="30"/>
        <v>1.94316</v>
      </c>
      <c r="T279" s="112"/>
    </row>
    <row r="280" spans="1:20" ht="128.25">
      <c r="A280" s="124" t="s">
        <v>73</v>
      </c>
      <c r="B280" s="109">
        <f aca="true" t="shared" si="31" ref="B280:S280">SUM(B256:B279)</f>
        <v>6.2068</v>
      </c>
      <c r="C280" s="109">
        <f t="shared" si="31"/>
        <v>4.1148</v>
      </c>
      <c r="D280" s="109">
        <f t="shared" si="31"/>
        <v>14.408640000000004</v>
      </c>
      <c r="E280" s="109">
        <f t="shared" si="31"/>
        <v>1.5334800000000002</v>
      </c>
      <c r="F280" s="109">
        <f t="shared" si="31"/>
        <v>4.05384</v>
      </c>
      <c r="G280" s="109">
        <f t="shared" si="31"/>
        <v>1.6092000000000004</v>
      </c>
      <c r="H280" s="109">
        <f t="shared" si="31"/>
        <v>3.06288</v>
      </c>
      <c r="I280" s="109">
        <f t="shared" si="31"/>
        <v>2.5516799999999993</v>
      </c>
      <c r="J280" s="109">
        <f t="shared" si="31"/>
        <v>15.491400000000004</v>
      </c>
      <c r="K280" s="109">
        <f t="shared" si="31"/>
        <v>0</v>
      </c>
      <c r="L280" s="109">
        <f t="shared" si="31"/>
        <v>0</v>
      </c>
      <c r="M280" s="109">
        <f t="shared" si="31"/>
        <v>0</v>
      </c>
      <c r="N280" s="109">
        <f t="shared" si="31"/>
        <v>0</v>
      </c>
      <c r="O280" s="109">
        <f t="shared" si="31"/>
        <v>0</v>
      </c>
      <c r="P280" s="109">
        <f t="shared" si="31"/>
        <v>53.032720000000005</v>
      </c>
      <c r="Q280" s="109">
        <f t="shared" si="31"/>
        <v>53.032720000000005</v>
      </c>
      <c r="R280" s="109">
        <f t="shared" si="31"/>
        <v>0</v>
      </c>
      <c r="S280" s="109">
        <f t="shared" si="31"/>
        <v>53.032720000000005</v>
      </c>
      <c r="T280" s="112"/>
    </row>
    <row r="281" spans="1:20" ht="15">
      <c r="A281" s="164" t="s">
        <v>331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12"/>
    </row>
    <row r="282" spans="1:20" ht="1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</row>
    <row r="283" spans="1:20" ht="15" customHeight="1">
      <c r="A283" s="165" t="s">
        <v>0</v>
      </c>
      <c r="B283" s="166" t="s">
        <v>212</v>
      </c>
      <c r="C283" s="166" t="s">
        <v>213</v>
      </c>
      <c r="D283" s="166" t="s">
        <v>214</v>
      </c>
      <c r="E283" s="166" t="s">
        <v>215</v>
      </c>
      <c r="F283" s="166" t="s">
        <v>216</v>
      </c>
      <c r="G283" s="166" t="s">
        <v>217</v>
      </c>
      <c r="H283" s="166" t="s">
        <v>218</v>
      </c>
      <c r="I283" s="166" t="s">
        <v>219</v>
      </c>
      <c r="J283" s="166" t="s">
        <v>220</v>
      </c>
      <c r="K283" s="166" t="s">
        <v>221</v>
      </c>
      <c r="L283" s="166" t="s">
        <v>222</v>
      </c>
      <c r="M283" s="166"/>
      <c r="N283" s="169" t="s">
        <v>1</v>
      </c>
      <c r="O283" s="169"/>
      <c r="P283" s="170"/>
      <c r="Q283" s="171" t="s">
        <v>14</v>
      </c>
      <c r="R283" s="159" t="s">
        <v>35</v>
      </c>
      <c r="S283" s="157" t="s">
        <v>187</v>
      </c>
      <c r="T283" s="112"/>
    </row>
    <row r="284" spans="1:20" ht="15">
      <c r="A284" s="165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9"/>
      <c r="O284" s="169"/>
      <c r="P284" s="170"/>
      <c r="Q284" s="172"/>
      <c r="R284" s="159"/>
      <c r="S284" s="157"/>
      <c r="T284" s="112"/>
    </row>
    <row r="285" spans="1:20" ht="15">
      <c r="A285" s="165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2" t="s">
        <v>143</v>
      </c>
      <c r="O285" s="162" t="s">
        <v>144</v>
      </c>
      <c r="P285" s="163" t="s">
        <v>145</v>
      </c>
      <c r="Q285" s="172"/>
      <c r="R285" s="159"/>
      <c r="S285" s="157"/>
      <c r="T285" s="112"/>
    </row>
    <row r="286" spans="1:20" ht="15">
      <c r="A286" s="165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2"/>
      <c r="O286" s="162"/>
      <c r="P286" s="163"/>
      <c r="Q286" s="172"/>
      <c r="R286" s="160"/>
      <c r="S286" s="161"/>
      <c r="T286" s="112"/>
    </row>
    <row r="287" spans="1:20" ht="15">
      <c r="A287" s="165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2"/>
      <c r="O287" s="162"/>
      <c r="P287" s="163"/>
      <c r="Q287" s="172"/>
      <c r="R287" s="160"/>
      <c r="S287" s="161"/>
      <c r="T287" s="112"/>
    </row>
    <row r="288" spans="1:20" ht="15">
      <c r="A288" s="165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2"/>
      <c r="O288" s="162"/>
      <c r="P288" s="163"/>
      <c r="Q288" s="172"/>
      <c r="R288" s="160"/>
      <c r="S288" s="161"/>
      <c r="T288" s="112"/>
    </row>
    <row r="289" spans="1:20" ht="15">
      <c r="A289" s="165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2"/>
      <c r="O289" s="162"/>
      <c r="P289" s="163"/>
      <c r="Q289" s="173"/>
      <c r="R289" s="160"/>
      <c r="S289" s="161"/>
      <c r="T289" s="112"/>
    </row>
    <row r="290" spans="1:20" ht="15">
      <c r="A290" s="115"/>
      <c r="B290" s="116">
        <v>1</v>
      </c>
      <c r="C290" s="116">
        <v>2</v>
      </c>
      <c r="D290" s="116">
        <v>3</v>
      </c>
      <c r="E290" s="116">
        <v>4</v>
      </c>
      <c r="F290" s="116">
        <v>5</v>
      </c>
      <c r="G290" s="116">
        <v>6</v>
      </c>
      <c r="H290" s="116">
        <v>7</v>
      </c>
      <c r="I290" s="116">
        <v>8</v>
      </c>
      <c r="J290" s="116">
        <v>9</v>
      </c>
      <c r="K290" s="116">
        <v>10</v>
      </c>
      <c r="L290" s="116">
        <v>11</v>
      </c>
      <c r="M290" s="116">
        <v>12</v>
      </c>
      <c r="N290" s="116">
        <v>13</v>
      </c>
      <c r="O290" s="116">
        <v>14</v>
      </c>
      <c r="P290" s="116">
        <v>15</v>
      </c>
      <c r="Q290" s="116">
        <v>16</v>
      </c>
      <c r="R290" s="116">
        <v>17</v>
      </c>
      <c r="S290" s="116">
        <v>18</v>
      </c>
      <c r="T290" s="112"/>
    </row>
    <row r="291" spans="1:20" ht="15.75">
      <c r="A291" s="117" t="s">
        <v>2</v>
      </c>
      <c r="B291" s="133">
        <v>0.03312</v>
      </c>
      <c r="C291" s="133">
        <v>0.13656000000000001</v>
      </c>
      <c r="D291" s="133">
        <v>0.12096000000000001</v>
      </c>
      <c r="E291" s="133">
        <v>0.10824</v>
      </c>
      <c r="F291" s="133">
        <v>0.046799999999999994</v>
      </c>
      <c r="G291" s="133">
        <v>0.028560000000000002</v>
      </c>
      <c r="H291" s="133">
        <v>0.48360000000000003</v>
      </c>
      <c r="I291" s="133">
        <v>0.45648</v>
      </c>
      <c r="J291" s="133">
        <v>0</v>
      </c>
      <c r="K291" s="133">
        <v>0.29856</v>
      </c>
      <c r="L291" s="133">
        <v>0.12168000000000001</v>
      </c>
      <c r="M291" s="119"/>
      <c r="N291" s="121"/>
      <c r="O291" s="121"/>
      <c r="P291" s="108">
        <f>SUM(B291:M291)</f>
        <v>1.83456</v>
      </c>
      <c r="Q291" s="108">
        <f>N291+O291+P291</f>
        <v>1.83456</v>
      </c>
      <c r="R291" s="108"/>
      <c r="S291" s="108">
        <f>Q291-R291</f>
        <v>1.83456</v>
      </c>
      <c r="T291" s="112"/>
    </row>
    <row r="292" spans="1:20" ht="15.75">
      <c r="A292" s="122" t="s">
        <v>15</v>
      </c>
      <c r="B292" s="133">
        <v>0.02616</v>
      </c>
      <c r="C292" s="133">
        <v>0.12792</v>
      </c>
      <c r="D292" s="133">
        <v>0.11832</v>
      </c>
      <c r="E292" s="133">
        <v>0.108</v>
      </c>
      <c r="F292" s="133">
        <v>0.04584</v>
      </c>
      <c r="G292" s="133">
        <v>0.03048</v>
      </c>
      <c r="H292" s="133">
        <v>0.43272</v>
      </c>
      <c r="I292" s="133">
        <v>0.41832</v>
      </c>
      <c r="J292" s="133">
        <v>0</v>
      </c>
      <c r="K292" s="133">
        <v>0.25608</v>
      </c>
      <c r="L292" s="133">
        <v>0.10679999999999999</v>
      </c>
      <c r="M292" s="119"/>
      <c r="N292" s="121"/>
      <c r="O292" s="121"/>
      <c r="P292" s="108">
        <f aca="true" t="shared" si="32" ref="P292:P314">SUM(B292:M292)</f>
        <v>1.67064</v>
      </c>
      <c r="Q292" s="108">
        <f aca="true" t="shared" si="33" ref="Q292:Q314">N292+O292+P292</f>
        <v>1.67064</v>
      </c>
      <c r="R292" s="108"/>
      <c r="S292" s="108">
        <f aca="true" t="shared" si="34" ref="S292:S314">Q292-R292</f>
        <v>1.67064</v>
      </c>
      <c r="T292" s="112"/>
    </row>
    <row r="293" spans="1:20" ht="15.75">
      <c r="A293" s="122" t="s">
        <v>16</v>
      </c>
      <c r="B293" s="133">
        <v>0.02376</v>
      </c>
      <c r="C293" s="133">
        <v>0.1224</v>
      </c>
      <c r="D293" s="133">
        <v>0.11903999999999999</v>
      </c>
      <c r="E293" s="133">
        <v>0.1104</v>
      </c>
      <c r="F293" s="133">
        <v>0.03984</v>
      </c>
      <c r="G293" s="133">
        <v>0.027839999999999997</v>
      </c>
      <c r="H293" s="133">
        <v>0.4152</v>
      </c>
      <c r="I293" s="133">
        <v>0.39192</v>
      </c>
      <c r="J293" s="133">
        <v>0</v>
      </c>
      <c r="K293" s="133">
        <v>0.23760000000000003</v>
      </c>
      <c r="L293" s="133">
        <v>0.10272</v>
      </c>
      <c r="M293" s="119"/>
      <c r="N293" s="121"/>
      <c r="O293" s="121"/>
      <c r="P293" s="108">
        <f t="shared" si="32"/>
        <v>1.59072</v>
      </c>
      <c r="Q293" s="108">
        <f t="shared" si="33"/>
        <v>1.59072</v>
      </c>
      <c r="R293" s="108"/>
      <c r="S293" s="108">
        <f t="shared" si="34"/>
        <v>1.59072</v>
      </c>
      <c r="T293" s="112"/>
    </row>
    <row r="294" spans="1:20" ht="15.75">
      <c r="A294" s="122" t="s">
        <v>17</v>
      </c>
      <c r="B294" s="133">
        <v>0.023039999999999998</v>
      </c>
      <c r="C294" s="133">
        <v>0.11375999999999999</v>
      </c>
      <c r="D294" s="133">
        <v>0.11232</v>
      </c>
      <c r="E294" s="133">
        <v>0.11112000000000001</v>
      </c>
      <c r="F294" s="133">
        <v>0.04416</v>
      </c>
      <c r="G294" s="133">
        <v>0.0264</v>
      </c>
      <c r="H294" s="133">
        <v>0.41208</v>
      </c>
      <c r="I294" s="133">
        <v>0.38688</v>
      </c>
      <c r="J294" s="133">
        <v>0</v>
      </c>
      <c r="K294" s="133">
        <v>0.23112</v>
      </c>
      <c r="L294" s="133">
        <v>0.10272</v>
      </c>
      <c r="M294" s="119"/>
      <c r="N294" s="121"/>
      <c r="O294" s="121"/>
      <c r="P294" s="108">
        <f t="shared" si="32"/>
        <v>1.5635999999999999</v>
      </c>
      <c r="Q294" s="108">
        <f t="shared" si="33"/>
        <v>1.5635999999999999</v>
      </c>
      <c r="R294" s="108"/>
      <c r="S294" s="108">
        <f t="shared" si="34"/>
        <v>1.5635999999999999</v>
      </c>
      <c r="T294" s="112"/>
    </row>
    <row r="295" spans="1:20" ht="15.75">
      <c r="A295" s="122" t="s">
        <v>18</v>
      </c>
      <c r="B295" s="133">
        <v>0.024</v>
      </c>
      <c r="C295" s="133">
        <v>0.11135999999999999</v>
      </c>
      <c r="D295" s="133">
        <v>0.11592</v>
      </c>
      <c r="E295" s="133">
        <v>0.10848</v>
      </c>
      <c r="F295" s="133">
        <v>0.06312000000000001</v>
      </c>
      <c r="G295" s="133">
        <v>0.026879999999999998</v>
      </c>
      <c r="H295" s="133">
        <v>0.42888</v>
      </c>
      <c r="I295" s="133">
        <v>0.39696</v>
      </c>
      <c r="J295" s="133">
        <v>0</v>
      </c>
      <c r="K295" s="133">
        <v>0.23856</v>
      </c>
      <c r="L295" s="133">
        <v>0.114</v>
      </c>
      <c r="M295" s="119"/>
      <c r="N295" s="121"/>
      <c r="O295" s="121"/>
      <c r="P295" s="108">
        <f t="shared" si="32"/>
        <v>1.62816</v>
      </c>
      <c r="Q295" s="108">
        <f t="shared" si="33"/>
        <v>1.62816</v>
      </c>
      <c r="R295" s="108"/>
      <c r="S295" s="108">
        <f t="shared" si="34"/>
        <v>1.62816</v>
      </c>
      <c r="T295" s="112"/>
    </row>
    <row r="296" spans="1:20" ht="15.75">
      <c r="A296" s="122" t="s">
        <v>19</v>
      </c>
      <c r="B296" s="133">
        <v>0.02808</v>
      </c>
      <c r="C296" s="133">
        <v>0.1308</v>
      </c>
      <c r="D296" s="133">
        <v>0.11880000000000002</v>
      </c>
      <c r="E296" s="133">
        <v>0.1092</v>
      </c>
      <c r="F296" s="133">
        <v>0.10439999999999999</v>
      </c>
      <c r="G296" s="133">
        <v>0.02736</v>
      </c>
      <c r="H296" s="133">
        <v>0.49032000000000003</v>
      </c>
      <c r="I296" s="133">
        <v>0.49944</v>
      </c>
      <c r="J296" s="133">
        <v>0</v>
      </c>
      <c r="K296" s="133">
        <v>0.26927999999999996</v>
      </c>
      <c r="L296" s="133">
        <v>0.13296</v>
      </c>
      <c r="M296" s="119"/>
      <c r="N296" s="121"/>
      <c r="O296" s="121"/>
      <c r="P296" s="108">
        <f t="shared" si="32"/>
        <v>1.91064</v>
      </c>
      <c r="Q296" s="108">
        <f t="shared" si="33"/>
        <v>1.91064</v>
      </c>
      <c r="R296" s="108"/>
      <c r="S296" s="108">
        <f t="shared" si="34"/>
        <v>1.91064</v>
      </c>
      <c r="T296" s="112"/>
    </row>
    <row r="297" spans="1:20" ht="15.75">
      <c r="A297" s="122" t="s">
        <v>20</v>
      </c>
      <c r="B297" s="133">
        <v>0.03696</v>
      </c>
      <c r="C297" s="133">
        <v>0.14592</v>
      </c>
      <c r="D297" s="133">
        <v>0.13296</v>
      </c>
      <c r="E297" s="133">
        <v>0.14687999999999998</v>
      </c>
      <c r="F297" s="133">
        <v>0.13896</v>
      </c>
      <c r="G297" s="133">
        <v>0.03144</v>
      </c>
      <c r="H297" s="133">
        <v>0.57792</v>
      </c>
      <c r="I297" s="133">
        <v>0.57168</v>
      </c>
      <c r="J297" s="133">
        <v>0</v>
      </c>
      <c r="K297" s="133">
        <v>0.31512</v>
      </c>
      <c r="L297" s="133">
        <v>0.15624000000000002</v>
      </c>
      <c r="M297" s="119"/>
      <c r="N297" s="121"/>
      <c r="O297" s="121"/>
      <c r="P297" s="108">
        <f t="shared" si="32"/>
        <v>2.25408</v>
      </c>
      <c r="Q297" s="108">
        <f t="shared" si="33"/>
        <v>2.25408</v>
      </c>
      <c r="R297" s="108"/>
      <c r="S297" s="108">
        <f t="shared" si="34"/>
        <v>2.25408</v>
      </c>
      <c r="T297" s="112"/>
    </row>
    <row r="298" spans="1:20" ht="15.75">
      <c r="A298" s="122" t="s">
        <v>21</v>
      </c>
      <c r="B298" s="133">
        <v>0.043440000000000006</v>
      </c>
      <c r="C298" s="133">
        <v>0.16463999999999998</v>
      </c>
      <c r="D298" s="133">
        <v>0.15408</v>
      </c>
      <c r="E298" s="133">
        <v>0.22464</v>
      </c>
      <c r="F298" s="133">
        <v>0.13848</v>
      </c>
      <c r="G298" s="133">
        <v>0.04272</v>
      </c>
      <c r="H298" s="133">
        <v>0.7044</v>
      </c>
      <c r="I298" s="133">
        <v>0.6576000000000001</v>
      </c>
      <c r="J298" s="133">
        <v>0</v>
      </c>
      <c r="K298" s="133">
        <v>0.35256</v>
      </c>
      <c r="L298" s="133">
        <v>0.16848</v>
      </c>
      <c r="M298" s="119"/>
      <c r="N298" s="121"/>
      <c r="O298" s="121"/>
      <c r="P298" s="108">
        <f t="shared" si="32"/>
        <v>2.65104</v>
      </c>
      <c r="Q298" s="108">
        <f t="shared" si="33"/>
        <v>2.65104</v>
      </c>
      <c r="R298" s="108"/>
      <c r="S298" s="108">
        <f t="shared" si="34"/>
        <v>2.65104</v>
      </c>
      <c r="T298" s="112"/>
    </row>
    <row r="299" spans="1:20" ht="15.75">
      <c r="A299" s="122" t="s">
        <v>22</v>
      </c>
      <c r="B299" s="133">
        <v>0.0396</v>
      </c>
      <c r="C299" s="133">
        <v>0.16344</v>
      </c>
      <c r="D299" s="133">
        <v>0.17496</v>
      </c>
      <c r="E299" s="133">
        <v>0.26112</v>
      </c>
      <c r="F299" s="133">
        <v>0.14496</v>
      </c>
      <c r="G299" s="133">
        <v>0.05424</v>
      </c>
      <c r="H299" s="133">
        <v>0.80568</v>
      </c>
      <c r="I299" s="133">
        <v>0.63888</v>
      </c>
      <c r="J299" s="133">
        <v>0</v>
      </c>
      <c r="K299" s="133">
        <v>0.32856</v>
      </c>
      <c r="L299" s="133">
        <v>0.16440000000000002</v>
      </c>
      <c r="M299" s="119"/>
      <c r="N299" s="121"/>
      <c r="O299" s="121"/>
      <c r="P299" s="108">
        <f t="shared" si="32"/>
        <v>2.77584</v>
      </c>
      <c r="Q299" s="108">
        <f t="shared" si="33"/>
        <v>2.77584</v>
      </c>
      <c r="R299" s="108"/>
      <c r="S299" s="108">
        <f t="shared" si="34"/>
        <v>2.77584</v>
      </c>
      <c r="T299" s="112"/>
    </row>
    <row r="300" spans="1:20" ht="15.75">
      <c r="A300" s="122" t="s">
        <v>26</v>
      </c>
      <c r="B300" s="133">
        <v>0.041280000000000004</v>
      </c>
      <c r="C300" s="133">
        <v>0.1932</v>
      </c>
      <c r="D300" s="133">
        <v>0.174</v>
      </c>
      <c r="E300" s="133">
        <v>0.26376</v>
      </c>
      <c r="F300" s="133">
        <v>0.14376</v>
      </c>
      <c r="G300" s="133">
        <v>0.06767999999999999</v>
      </c>
      <c r="H300" s="133">
        <v>0.86088</v>
      </c>
      <c r="I300" s="133">
        <v>0.6170399999999999</v>
      </c>
      <c r="J300" s="133">
        <v>0</v>
      </c>
      <c r="K300" s="133">
        <v>0.32567999999999997</v>
      </c>
      <c r="L300" s="133">
        <v>0.15912</v>
      </c>
      <c r="M300" s="119"/>
      <c r="N300" s="121"/>
      <c r="O300" s="121"/>
      <c r="P300" s="108">
        <f t="shared" si="32"/>
        <v>2.8463999999999996</v>
      </c>
      <c r="Q300" s="108">
        <f t="shared" si="33"/>
        <v>2.8463999999999996</v>
      </c>
      <c r="R300" s="108"/>
      <c r="S300" s="108">
        <f t="shared" si="34"/>
        <v>2.8463999999999996</v>
      </c>
      <c r="T300" s="112"/>
    </row>
    <row r="301" spans="1:20" ht="15.75">
      <c r="A301" s="122" t="s">
        <v>23</v>
      </c>
      <c r="B301" s="133">
        <v>0.04392</v>
      </c>
      <c r="C301" s="133">
        <v>0.18744</v>
      </c>
      <c r="D301" s="133">
        <v>0.1776</v>
      </c>
      <c r="E301" s="133">
        <v>0.27312000000000003</v>
      </c>
      <c r="F301" s="133">
        <v>0.13104000000000002</v>
      </c>
      <c r="G301" s="133">
        <v>0.06264</v>
      </c>
      <c r="H301" s="133">
        <v>0.85272</v>
      </c>
      <c r="I301" s="133">
        <v>0.6288</v>
      </c>
      <c r="J301" s="133">
        <v>0</v>
      </c>
      <c r="K301" s="133">
        <v>0.33456</v>
      </c>
      <c r="L301" s="133">
        <v>0.14976</v>
      </c>
      <c r="M301" s="119"/>
      <c r="N301" s="121"/>
      <c r="O301" s="121"/>
      <c r="P301" s="108">
        <f t="shared" si="32"/>
        <v>2.8416000000000006</v>
      </c>
      <c r="Q301" s="108">
        <f t="shared" si="33"/>
        <v>2.8416000000000006</v>
      </c>
      <c r="R301" s="108"/>
      <c r="S301" s="108">
        <f t="shared" si="34"/>
        <v>2.8416000000000006</v>
      </c>
      <c r="T301" s="112"/>
    </row>
    <row r="302" spans="1:20" ht="15.75">
      <c r="A302" s="122" t="s">
        <v>24</v>
      </c>
      <c r="B302" s="133">
        <v>0.04368</v>
      </c>
      <c r="C302" s="133">
        <v>0.18791999999999998</v>
      </c>
      <c r="D302" s="133">
        <v>0.16896</v>
      </c>
      <c r="E302" s="133">
        <v>0.25992</v>
      </c>
      <c r="F302" s="133">
        <v>0.10896</v>
      </c>
      <c r="G302" s="133">
        <v>0.07271999999999999</v>
      </c>
      <c r="H302" s="133">
        <v>0.87192</v>
      </c>
      <c r="I302" s="133">
        <v>0.63072</v>
      </c>
      <c r="J302" s="133">
        <v>0</v>
      </c>
      <c r="K302" s="133">
        <v>0.33647999999999995</v>
      </c>
      <c r="L302" s="133">
        <v>0.1368</v>
      </c>
      <c r="M302" s="119"/>
      <c r="N302" s="121"/>
      <c r="O302" s="121"/>
      <c r="P302" s="108">
        <f t="shared" si="32"/>
        <v>2.81808</v>
      </c>
      <c r="Q302" s="108">
        <f t="shared" si="33"/>
        <v>2.81808</v>
      </c>
      <c r="R302" s="108"/>
      <c r="S302" s="108">
        <f t="shared" si="34"/>
        <v>2.81808</v>
      </c>
      <c r="T302" s="112"/>
    </row>
    <row r="303" spans="1:20" ht="15.75">
      <c r="A303" s="122" t="s">
        <v>25</v>
      </c>
      <c r="B303" s="133">
        <v>0.04463999999999999</v>
      </c>
      <c r="C303" s="133">
        <v>0.19272</v>
      </c>
      <c r="D303" s="133">
        <v>0.15888</v>
      </c>
      <c r="E303" s="133">
        <v>0.24888</v>
      </c>
      <c r="F303" s="133">
        <v>0.10776000000000001</v>
      </c>
      <c r="G303" s="133">
        <v>0.07271999999999999</v>
      </c>
      <c r="H303" s="133">
        <v>0.83232</v>
      </c>
      <c r="I303" s="133">
        <v>0.5916</v>
      </c>
      <c r="J303" s="133">
        <v>0</v>
      </c>
      <c r="K303" s="133">
        <v>0.33047999999999994</v>
      </c>
      <c r="L303" s="133">
        <v>0.13584000000000002</v>
      </c>
      <c r="M303" s="119"/>
      <c r="N303" s="121"/>
      <c r="O303" s="121"/>
      <c r="P303" s="108">
        <f t="shared" si="32"/>
        <v>2.71584</v>
      </c>
      <c r="Q303" s="108">
        <f t="shared" si="33"/>
        <v>2.71584</v>
      </c>
      <c r="R303" s="108"/>
      <c r="S303" s="108">
        <f t="shared" si="34"/>
        <v>2.71584</v>
      </c>
      <c r="T303" s="112"/>
    </row>
    <row r="304" spans="1:20" ht="15.75">
      <c r="A304" s="123" t="s">
        <v>3</v>
      </c>
      <c r="B304" s="133">
        <v>0.048240000000000005</v>
      </c>
      <c r="C304" s="133">
        <v>0.19488</v>
      </c>
      <c r="D304" s="133">
        <v>0.1632</v>
      </c>
      <c r="E304" s="133">
        <v>0.23351999999999998</v>
      </c>
      <c r="F304" s="133">
        <v>0.10056</v>
      </c>
      <c r="G304" s="133">
        <v>0.07056</v>
      </c>
      <c r="H304" s="133">
        <v>0.88608</v>
      </c>
      <c r="I304" s="133">
        <v>0.5748</v>
      </c>
      <c r="J304" s="133">
        <v>0</v>
      </c>
      <c r="K304" s="133">
        <v>0.33744</v>
      </c>
      <c r="L304" s="133">
        <v>0.13968</v>
      </c>
      <c r="M304" s="119"/>
      <c r="N304" s="121"/>
      <c r="O304" s="121"/>
      <c r="P304" s="108">
        <f t="shared" si="32"/>
        <v>2.74896</v>
      </c>
      <c r="Q304" s="108">
        <f t="shared" si="33"/>
        <v>2.74896</v>
      </c>
      <c r="R304" s="108"/>
      <c r="S304" s="108">
        <f t="shared" si="34"/>
        <v>2.74896</v>
      </c>
      <c r="T304" s="112"/>
    </row>
    <row r="305" spans="1:20" ht="15.75">
      <c r="A305" s="123" t="s">
        <v>4</v>
      </c>
      <c r="B305" s="133">
        <v>0.04632</v>
      </c>
      <c r="C305" s="133">
        <v>0.22535999999999998</v>
      </c>
      <c r="D305" s="133">
        <v>0.16607999999999998</v>
      </c>
      <c r="E305" s="133">
        <v>0.22319999999999998</v>
      </c>
      <c r="F305" s="133">
        <v>0.06576</v>
      </c>
      <c r="G305" s="133">
        <v>0.07895999999999999</v>
      </c>
      <c r="H305" s="133">
        <v>0.8541599999999999</v>
      </c>
      <c r="I305" s="133">
        <v>0.5865600000000001</v>
      </c>
      <c r="J305" s="133">
        <v>0</v>
      </c>
      <c r="K305" s="133">
        <v>0.35856</v>
      </c>
      <c r="L305" s="133">
        <v>0.13920000000000002</v>
      </c>
      <c r="M305" s="119"/>
      <c r="N305" s="121"/>
      <c r="O305" s="121"/>
      <c r="P305" s="108">
        <f t="shared" si="32"/>
        <v>2.7441600000000004</v>
      </c>
      <c r="Q305" s="108">
        <f t="shared" si="33"/>
        <v>2.7441600000000004</v>
      </c>
      <c r="R305" s="108"/>
      <c r="S305" s="108">
        <f t="shared" si="34"/>
        <v>2.7441600000000004</v>
      </c>
      <c r="T305" s="112"/>
    </row>
    <row r="306" spans="1:20" ht="15.75">
      <c r="A306" s="123" t="s">
        <v>5</v>
      </c>
      <c r="B306" s="133">
        <v>0.05112</v>
      </c>
      <c r="C306" s="133">
        <v>0.23952</v>
      </c>
      <c r="D306" s="133">
        <v>0.14424</v>
      </c>
      <c r="E306" s="133">
        <v>0.21984</v>
      </c>
      <c r="F306" s="133">
        <v>0.10296000000000001</v>
      </c>
      <c r="G306" s="133">
        <v>0.07512</v>
      </c>
      <c r="H306" s="133">
        <v>0.89376</v>
      </c>
      <c r="I306" s="133">
        <v>0.6489599999999999</v>
      </c>
      <c r="J306" s="133">
        <v>0</v>
      </c>
      <c r="K306" s="133">
        <v>0.40104</v>
      </c>
      <c r="L306" s="133">
        <v>0.14256</v>
      </c>
      <c r="M306" s="119"/>
      <c r="N306" s="121"/>
      <c r="O306" s="121"/>
      <c r="P306" s="108">
        <f t="shared" si="32"/>
        <v>2.91912</v>
      </c>
      <c r="Q306" s="108">
        <f t="shared" si="33"/>
        <v>2.91912</v>
      </c>
      <c r="R306" s="108"/>
      <c r="S306" s="108">
        <f t="shared" si="34"/>
        <v>2.91912</v>
      </c>
      <c r="T306" s="112"/>
    </row>
    <row r="307" spans="1:20" ht="15.75">
      <c r="A307" s="123" t="s">
        <v>6</v>
      </c>
      <c r="B307" s="133">
        <v>0.05112</v>
      </c>
      <c r="C307" s="133">
        <v>0.2544</v>
      </c>
      <c r="D307" s="133">
        <v>0.14376</v>
      </c>
      <c r="E307" s="133">
        <v>0.22008000000000003</v>
      </c>
      <c r="F307" s="133">
        <v>0.10008</v>
      </c>
      <c r="G307" s="133">
        <v>0.06552000000000001</v>
      </c>
      <c r="H307" s="133">
        <v>0.9</v>
      </c>
      <c r="I307" s="133">
        <v>0.72696</v>
      </c>
      <c r="J307" s="133">
        <v>0</v>
      </c>
      <c r="K307" s="133">
        <v>0.46271999999999996</v>
      </c>
      <c r="L307" s="133">
        <v>0.16872</v>
      </c>
      <c r="M307" s="119"/>
      <c r="N307" s="121"/>
      <c r="O307" s="121"/>
      <c r="P307" s="108">
        <f t="shared" si="32"/>
        <v>3.09336</v>
      </c>
      <c r="Q307" s="108">
        <f t="shared" si="33"/>
        <v>3.09336</v>
      </c>
      <c r="R307" s="108"/>
      <c r="S307" s="108">
        <f t="shared" si="34"/>
        <v>3.09336</v>
      </c>
      <c r="T307" s="112"/>
    </row>
    <row r="308" spans="1:20" ht="15.75">
      <c r="A308" s="123" t="s">
        <v>7</v>
      </c>
      <c r="B308" s="133">
        <v>0.057839999999999996</v>
      </c>
      <c r="C308" s="133">
        <v>0.27432</v>
      </c>
      <c r="D308" s="133">
        <v>0.13896</v>
      </c>
      <c r="E308" s="133">
        <v>0.19920000000000002</v>
      </c>
      <c r="F308" s="133">
        <v>0.08472</v>
      </c>
      <c r="G308" s="133">
        <v>0.06552000000000001</v>
      </c>
      <c r="H308" s="133">
        <v>0.85728</v>
      </c>
      <c r="I308" s="133">
        <v>0.7524</v>
      </c>
      <c r="J308" s="133">
        <v>0</v>
      </c>
      <c r="K308" s="133">
        <v>0.49607999999999997</v>
      </c>
      <c r="L308" s="133">
        <v>0.18024</v>
      </c>
      <c r="M308" s="119"/>
      <c r="N308" s="121"/>
      <c r="O308" s="121"/>
      <c r="P308" s="108">
        <f t="shared" si="32"/>
        <v>3.1065600000000004</v>
      </c>
      <c r="Q308" s="108">
        <f t="shared" si="33"/>
        <v>3.1065600000000004</v>
      </c>
      <c r="R308" s="108"/>
      <c r="S308" s="108">
        <f t="shared" si="34"/>
        <v>3.1065600000000004</v>
      </c>
      <c r="T308" s="112"/>
    </row>
    <row r="309" spans="1:20" ht="15.75">
      <c r="A309" s="123" t="s">
        <v>8</v>
      </c>
      <c r="B309" s="133">
        <v>0.06767999999999999</v>
      </c>
      <c r="C309" s="133">
        <v>0.29016</v>
      </c>
      <c r="D309" s="133">
        <v>0.13656000000000001</v>
      </c>
      <c r="E309" s="133">
        <v>0.17472</v>
      </c>
      <c r="F309" s="133">
        <v>0.06792000000000001</v>
      </c>
      <c r="G309" s="133">
        <v>0.06168</v>
      </c>
      <c r="H309" s="133">
        <v>0.84912</v>
      </c>
      <c r="I309" s="133">
        <v>0.7696799999999999</v>
      </c>
      <c r="J309" s="133">
        <v>0</v>
      </c>
      <c r="K309" s="133">
        <v>0.53088</v>
      </c>
      <c r="L309" s="133">
        <v>0.19032</v>
      </c>
      <c r="M309" s="119"/>
      <c r="N309" s="121"/>
      <c r="O309" s="121"/>
      <c r="P309" s="108">
        <f t="shared" si="32"/>
        <v>3.1387199999999993</v>
      </c>
      <c r="Q309" s="108">
        <f t="shared" si="33"/>
        <v>3.1387199999999993</v>
      </c>
      <c r="R309" s="136"/>
      <c r="S309" s="108">
        <f t="shared" si="34"/>
        <v>3.1387199999999993</v>
      </c>
      <c r="T309" s="112"/>
    </row>
    <row r="310" spans="1:20" ht="15.75">
      <c r="A310" s="123" t="s">
        <v>9</v>
      </c>
      <c r="B310" s="133">
        <v>0.06696</v>
      </c>
      <c r="C310" s="133">
        <v>0.294</v>
      </c>
      <c r="D310" s="133">
        <v>0.13032</v>
      </c>
      <c r="E310" s="133">
        <v>0.1608</v>
      </c>
      <c r="F310" s="133">
        <v>0.07152</v>
      </c>
      <c r="G310" s="133">
        <v>0.048240000000000005</v>
      </c>
      <c r="H310" s="133">
        <v>0.8500800000000001</v>
      </c>
      <c r="I310" s="133">
        <v>0.7864800000000001</v>
      </c>
      <c r="J310" s="133">
        <v>0</v>
      </c>
      <c r="K310" s="133">
        <v>0.55824</v>
      </c>
      <c r="L310" s="133">
        <v>0.19728</v>
      </c>
      <c r="M310" s="119"/>
      <c r="N310" s="121"/>
      <c r="O310" s="121"/>
      <c r="P310" s="108">
        <f t="shared" si="32"/>
        <v>3.1639200000000005</v>
      </c>
      <c r="Q310" s="108">
        <f t="shared" si="33"/>
        <v>3.1639200000000005</v>
      </c>
      <c r="R310" s="108"/>
      <c r="S310" s="108">
        <f t="shared" si="34"/>
        <v>3.1639200000000005</v>
      </c>
      <c r="T310" s="112"/>
    </row>
    <row r="311" spans="1:20" ht="15.75">
      <c r="A311" s="123" t="s">
        <v>10</v>
      </c>
      <c r="B311" s="133">
        <v>0.07152</v>
      </c>
      <c r="C311" s="133">
        <v>0.27168000000000003</v>
      </c>
      <c r="D311" s="133">
        <v>0.11495999999999999</v>
      </c>
      <c r="E311" s="133">
        <v>0.14232</v>
      </c>
      <c r="F311" s="133">
        <v>0.06744</v>
      </c>
      <c r="G311" s="133">
        <v>0.043440000000000006</v>
      </c>
      <c r="H311" s="133">
        <v>0.7982400000000001</v>
      </c>
      <c r="I311" s="133">
        <v>0.7821600000000001</v>
      </c>
      <c r="J311" s="133">
        <v>0</v>
      </c>
      <c r="K311" s="133">
        <v>0.56496</v>
      </c>
      <c r="L311" s="133">
        <v>0.19848</v>
      </c>
      <c r="M311" s="119"/>
      <c r="N311" s="121"/>
      <c r="O311" s="121"/>
      <c r="P311" s="108">
        <f t="shared" si="32"/>
        <v>3.0552000000000006</v>
      </c>
      <c r="Q311" s="108">
        <f t="shared" si="33"/>
        <v>3.0552000000000006</v>
      </c>
      <c r="R311" s="137"/>
      <c r="S311" s="108">
        <f t="shared" si="34"/>
        <v>3.0552000000000006</v>
      </c>
      <c r="T311" s="112"/>
    </row>
    <row r="312" spans="1:20" ht="15.75">
      <c r="A312" s="123" t="s">
        <v>11</v>
      </c>
      <c r="B312" s="133">
        <v>0.06288</v>
      </c>
      <c r="C312" s="133">
        <v>0.25056</v>
      </c>
      <c r="D312" s="133">
        <v>0.11112000000000001</v>
      </c>
      <c r="E312" s="133">
        <v>0.12984</v>
      </c>
      <c r="F312" s="133">
        <v>0.06767999999999999</v>
      </c>
      <c r="G312" s="133">
        <v>0.03888</v>
      </c>
      <c r="H312" s="133">
        <v>0.74712</v>
      </c>
      <c r="I312" s="133">
        <v>0.72648</v>
      </c>
      <c r="J312" s="133">
        <v>0</v>
      </c>
      <c r="K312" s="133">
        <v>0.52704</v>
      </c>
      <c r="L312" s="133">
        <v>0.192</v>
      </c>
      <c r="M312" s="119"/>
      <c r="N312" s="121"/>
      <c r="O312" s="121"/>
      <c r="P312" s="108">
        <f t="shared" si="32"/>
        <v>2.8536</v>
      </c>
      <c r="Q312" s="108">
        <f t="shared" si="33"/>
        <v>2.8536</v>
      </c>
      <c r="R312" s="108"/>
      <c r="S312" s="108">
        <f t="shared" si="34"/>
        <v>2.8536</v>
      </c>
      <c r="T312" s="112"/>
    </row>
    <row r="313" spans="1:20" ht="15.75">
      <c r="A313" s="123" t="s">
        <v>12</v>
      </c>
      <c r="B313" s="133">
        <v>0.05687999999999999</v>
      </c>
      <c r="C313" s="133">
        <v>0.21912</v>
      </c>
      <c r="D313" s="133">
        <v>0.10848</v>
      </c>
      <c r="E313" s="133">
        <v>0.12408000000000001</v>
      </c>
      <c r="F313" s="133">
        <v>0.05328</v>
      </c>
      <c r="G313" s="133">
        <v>0.03192</v>
      </c>
      <c r="H313" s="133">
        <v>0.6552</v>
      </c>
      <c r="I313" s="133">
        <v>0.61584</v>
      </c>
      <c r="J313" s="133">
        <v>0</v>
      </c>
      <c r="K313" s="133">
        <v>0.44664</v>
      </c>
      <c r="L313" s="133">
        <v>0.15912</v>
      </c>
      <c r="M313" s="119"/>
      <c r="N313" s="121"/>
      <c r="O313" s="121"/>
      <c r="P313" s="108">
        <f t="shared" si="32"/>
        <v>2.47056</v>
      </c>
      <c r="Q313" s="108">
        <f t="shared" si="33"/>
        <v>2.47056</v>
      </c>
      <c r="R313" s="108"/>
      <c r="S313" s="108">
        <f t="shared" si="34"/>
        <v>2.47056</v>
      </c>
      <c r="T313" s="112"/>
    </row>
    <row r="314" spans="1:20" ht="15.75">
      <c r="A314" s="123" t="s">
        <v>13</v>
      </c>
      <c r="B314" s="133">
        <v>0.04296</v>
      </c>
      <c r="C314" s="133">
        <v>0.18408000000000002</v>
      </c>
      <c r="D314" s="133">
        <v>0.10584</v>
      </c>
      <c r="E314" s="133">
        <v>0.11544</v>
      </c>
      <c r="F314" s="133">
        <v>0.047279999999999996</v>
      </c>
      <c r="G314" s="133">
        <v>0.03072</v>
      </c>
      <c r="H314" s="133">
        <v>0.56424</v>
      </c>
      <c r="I314" s="133">
        <v>0.5301600000000001</v>
      </c>
      <c r="J314" s="133">
        <v>0</v>
      </c>
      <c r="K314" s="133">
        <v>0.35279999999999995</v>
      </c>
      <c r="L314" s="133">
        <v>0.138</v>
      </c>
      <c r="M314" s="119"/>
      <c r="N314" s="121"/>
      <c r="O314" s="121"/>
      <c r="P314" s="108">
        <f t="shared" si="32"/>
        <v>2.11152</v>
      </c>
      <c r="Q314" s="108">
        <f t="shared" si="33"/>
        <v>2.11152</v>
      </c>
      <c r="R314" s="108"/>
      <c r="S314" s="108">
        <f t="shared" si="34"/>
        <v>2.11152</v>
      </c>
      <c r="T314" s="112"/>
    </row>
    <row r="315" spans="1:20" ht="128.25">
      <c r="A315" s="124" t="s">
        <v>73</v>
      </c>
      <c r="B315" s="109">
        <f aca="true" t="shared" si="35" ref="B315:S315">SUM(B291:B314)</f>
        <v>1.0752000000000002</v>
      </c>
      <c r="C315" s="109">
        <f t="shared" si="35"/>
        <v>4.67616</v>
      </c>
      <c r="D315" s="109">
        <f t="shared" si="35"/>
        <v>3.31032</v>
      </c>
      <c r="E315" s="109">
        <f t="shared" si="35"/>
        <v>4.2768</v>
      </c>
      <c r="F315" s="109">
        <f t="shared" si="35"/>
        <v>2.08728</v>
      </c>
      <c r="G315" s="109">
        <f t="shared" si="35"/>
        <v>1.18224</v>
      </c>
      <c r="H315" s="109">
        <f t="shared" si="35"/>
        <v>17.02392</v>
      </c>
      <c r="I315" s="109">
        <f t="shared" si="35"/>
        <v>14.386800000000001</v>
      </c>
      <c r="J315" s="109">
        <f t="shared" si="35"/>
        <v>0</v>
      </c>
      <c r="K315" s="109">
        <f t="shared" si="35"/>
        <v>8.89104</v>
      </c>
      <c r="L315" s="109">
        <f t="shared" si="35"/>
        <v>3.5971200000000003</v>
      </c>
      <c r="M315" s="109">
        <f t="shared" si="35"/>
        <v>0</v>
      </c>
      <c r="N315" s="109">
        <f t="shared" si="35"/>
        <v>0</v>
      </c>
      <c r="O315" s="109">
        <f t="shared" si="35"/>
        <v>0</v>
      </c>
      <c r="P315" s="109">
        <f t="shared" si="35"/>
        <v>60.50687999999999</v>
      </c>
      <c r="Q315" s="109">
        <f t="shared" si="35"/>
        <v>60.50687999999999</v>
      </c>
      <c r="R315" s="109">
        <f t="shared" si="35"/>
        <v>0</v>
      </c>
      <c r="S315" s="109">
        <f t="shared" si="35"/>
        <v>60.50687999999999</v>
      </c>
      <c r="T315" s="112"/>
    </row>
    <row r="316" spans="1:20" ht="15">
      <c r="A316" s="164" t="s">
        <v>332</v>
      </c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12"/>
    </row>
    <row r="317" spans="1:20" ht="1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</row>
    <row r="318" spans="1:20" ht="15" customHeight="1">
      <c r="A318" s="165" t="s">
        <v>0</v>
      </c>
      <c r="B318" s="166" t="s">
        <v>223</v>
      </c>
      <c r="C318" s="166" t="s">
        <v>224</v>
      </c>
      <c r="D318" s="166" t="s">
        <v>225</v>
      </c>
      <c r="E318" s="166" t="s">
        <v>226</v>
      </c>
      <c r="F318" s="166" t="s">
        <v>227</v>
      </c>
      <c r="G318" s="166" t="s">
        <v>228</v>
      </c>
      <c r="H318" s="166" t="s">
        <v>229</v>
      </c>
      <c r="I318" s="166" t="s">
        <v>230</v>
      </c>
      <c r="J318" s="166"/>
      <c r="K318" s="166"/>
      <c r="L318" s="166"/>
      <c r="M318" s="166"/>
      <c r="N318" s="169" t="s">
        <v>1</v>
      </c>
      <c r="O318" s="169"/>
      <c r="P318" s="170"/>
      <c r="Q318" s="171" t="s">
        <v>14</v>
      </c>
      <c r="R318" s="159" t="s">
        <v>35</v>
      </c>
      <c r="S318" s="157" t="s">
        <v>187</v>
      </c>
      <c r="T318" s="112"/>
    </row>
    <row r="319" spans="1:20" ht="15">
      <c r="A319" s="165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9"/>
      <c r="O319" s="169"/>
      <c r="P319" s="170"/>
      <c r="Q319" s="172"/>
      <c r="R319" s="159"/>
      <c r="S319" s="157"/>
      <c r="T319" s="112"/>
    </row>
    <row r="320" spans="1:20" ht="15">
      <c r="A320" s="165"/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2" t="s">
        <v>143</v>
      </c>
      <c r="O320" s="162" t="s">
        <v>144</v>
      </c>
      <c r="P320" s="163" t="s">
        <v>145</v>
      </c>
      <c r="Q320" s="172"/>
      <c r="R320" s="159"/>
      <c r="S320" s="157"/>
      <c r="T320" s="112"/>
    </row>
    <row r="321" spans="1:20" ht="15">
      <c r="A321" s="165"/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2"/>
      <c r="O321" s="162"/>
      <c r="P321" s="163"/>
      <c r="Q321" s="172"/>
      <c r="R321" s="160"/>
      <c r="S321" s="161"/>
      <c r="T321" s="112"/>
    </row>
    <row r="322" spans="1:20" ht="15">
      <c r="A322" s="165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2"/>
      <c r="O322" s="162"/>
      <c r="P322" s="163"/>
      <c r="Q322" s="172"/>
      <c r="R322" s="160"/>
      <c r="S322" s="161"/>
      <c r="T322" s="112"/>
    </row>
    <row r="323" spans="1:20" ht="15">
      <c r="A323" s="165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2"/>
      <c r="O323" s="162"/>
      <c r="P323" s="163"/>
      <c r="Q323" s="172"/>
      <c r="R323" s="160"/>
      <c r="S323" s="161"/>
      <c r="T323" s="112"/>
    </row>
    <row r="324" spans="1:20" ht="15">
      <c r="A324" s="165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2"/>
      <c r="O324" s="162"/>
      <c r="P324" s="163"/>
      <c r="Q324" s="173"/>
      <c r="R324" s="160"/>
      <c r="S324" s="161"/>
      <c r="T324" s="112"/>
    </row>
    <row r="325" spans="1:20" ht="15">
      <c r="A325" s="115"/>
      <c r="B325" s="116">
        <v>1</v>
      </c>
      <c r="C325" s="116">
        <v>2</v>
      </c>
      <c r="D325" s="116">
        <v>3</v>
      </c>
      <c r="E325" s="116">
        <v>4</v>
      </c>
      <c r="F325" s="116">
        <v>5</v>
      </c>
      <c r="G325" s="116">
        <v>6</v>
      </c>
      <c r="H325" s="116">
        <v>7</v>
      </c>
      <c r="I325" s="116">
        <v>8</v>
      </c>
      <c r="J325" s="116">
        <v>9</v>
      </c>
      <c r="K325" s="116">
        <v>10</v>
      </c>
      <c r="L325" s="116">
        <v>11</v>
      </c>
      <c r="M325" s="116">
        <v>12</v>
      </c>
      <c r="N325" s="116">
        <v>13</v>
      </c>
      <c r="O325" s="116">
        <v>14</v>
      </c>
      <c r="P325" s="116">
        <v>15</v>
      </c>
      <c r="Q325" s="116">
        <v>16</v>
      </c>
      <c r="R325" s="116">
        <v>17</v>
      </c>
      <c r="S325" s="116">
        <v>18</v>
      </c>
      <c r="T325" s="112"/>
    </row>
    <row r="326" spans="1:20" ht="15.75">
      <c r="A326" s="117" t="s">
        <v>2</v>
      </c>
      <c r="B326" s="133">
        <v>0</v>
      </c>
      <c r="C326" s="133">
        <v>0.28116</v>
      </c>
      <c r="D326" s="133">
        <v>0.29760000000000003</v>
      </c>
      <c r="E326" s="138">
        <v>0</v>
      </c>
      <c r="F326" s="133">
        <v>0.07284</v>
      </c>
      <c r="G326" s="133">
        <v>0.10692</v>
      </c>
      <c r="H326" s="138">
        <v>0</v>
      </c>
      <c r="I326" s="133">
        <v>0.14004</v>
      </c>
      <c r="J326" s="119"/>
      <c r="K326" s="119"/>
      <c r="L326" s="119"/>
      <c r="M326" s="119"/>
      <c r="N326" s="121"/>
      <c r="O326" s="121"/>
      <c r="P326" s="108">
        <f>SUM(B326:M326)</f>
        <v>0.89856</v>
      </c>
      <c r="Q326" s="108">
        <f>N326+O326+P326</f>
        <v>0.89856</v>
      </c>
      <c r="R326" s="108"/>
      <c r="S326" s="108">
        <f>Q326-R326</f>
        <v>0.89856</v>
      </c>
      <c r="T326" s="112"/>
    </row>
    <row r="327" spans="1:20" ht="15.75">
      <c r="A327" s="122" t="s">
        <v>15</v>
      </c>
      <c r="B327" s="133">
        <v>0</v>
      </c>
      <c r="C327" s="133">
        <v>0.25656</v>
      </c>
      <c r="D327" s="133">
        <v>0.29304</v>
      </c>
      <c r="E327" s="138">
        <v>0</v>
      </c>
      <c r="F327" s="133">
        <v>0.06468</v>
      </c>
      <c r="G327" s="133">
        <v>0.09528</v>
      </c>
      <c r="H327" s="138">
        <v>0</v>
      </c>
      <c r="I327" s="133">
        <v>0.12804</v>
      </c>
      <c r="J327" s="119"/>
      <c r="K327" s="119"/>
      <c r="L327" s="119"/>
      <c r="M327" s="119"/>
      <c r="N327" s="121"/>
      <c r="O327" s="121"/>
      <c r="P327" s="108">
        <f aca="true" t="shared" si="36" ref="P327:P349">SUM(B327:M327)</f>
        <v>0.8376000000000001</v>
      </c>
      <c r="Q327" s="108">
        <f aca="true" t="shared" si="37" ref="Q327:Q349">N327+O327+P327</f>
        <v>0.8376000000000001</v>
      </c>
      <c r="R327" s="108"/>
      <c r="S327" s="108">
        <f aca="true" t="shared" si="38" ref="S327:S349">Q327-R327</f>
        <v>0.8376000000000001</v>
      </c>
      <c r="T327" s="112"/>
    </row>
    <row r="328" spans="1:20" ht="15.75">
      <c r="A328" s="122" t="s">
        <v>16</v>
      </c>
      <c r="B328" s="133">
        <v>0</v>
      </c>
      <c r="C328" s="133">
        <v>0.24696</v>
      </c>
      <c r="D328" s="133">
        <v>0.29675999999999997</v>
      </c>
      <c r="E328" s="138">
        <v>0</v>
      </c>
      <c r="F328" s="133">
        <v>0.06696</v>
      </c>
      <c r="G328" s="133">
        <v>0.0876</v>
      </c>
      <c r="H328" s="138">
        <v>0</v>
      </c>
      <c r="I328" s="133">
        <v>0.1194</v>
      </c>
      <c r="J328" s="119"/>
      <c r="K328" s="119"/>
      <c r="L328" s="119"/>
      <c r="M328" s="119"/>
      <c r="N328" s="121"/>
      <c r="O328" s="121"/>
      <c r="P328" s="108">
        <f t="shared" si="36"/>
        <v>0.81768</v>
      </c>
      <c r="Q328" s="108">
        <f t="shared" si="37"/>
        <v>0.81768</v>
      </c>
      <c r="R328" s="108"/>
      <c r="S328" s="108">
        <f t="shared" si="38"/>
        <v>0.81768</v>
      </c>
      <c r="T328" s="112"/>
    </row>
    <row r="329" spans="1:20" ht="15.75">
      <c r="A329" s="122" t="s">
        <v>17</v>
      </c>
      <c r="B329" s="133">
        <v>0</v>
      </c>
      <c r="C329" s="133">
        <v>0.23748</v>
      </c>
      <c r="D329" s="133">
        <v>0.29316</v>
      </c>
      <c r="E329" s="138">
        <v>0</v>
      </c>
      <c r="F329" s="133">
        <v>0.0678</v>
      </c>
      <c r="G329" s="133">
        <v>0.08556</v>
      </c>
      <c r="H329" s="138">
        <v>0</v>
      </c>
      <c r="I329" s="133">
        <v>0.11783999999999999</v>
      </c>
      <c r="J329" s="119"/>
      <c r="K329" s="119"/>
      <c r="L329" s="119"/>
      <c r="M329" s="119"/>
      <c r="N329" s="121"/>
      <c r="O329" s="121"/>
      <c r="P329" s="108">
        <f t="shared" si="36"/>
        <v>0.8018399999999999</v>
      </c>
      <c r="Q329" s="108">
        <f t="shared" si="37"/>
        <v>0.8018399999999999</v>
      </c>
      <c r="R329" s="108"/>
      <c r="S329" s="108">
        <f t="shared" si="38"/>
        <v>0.8018399999999999</v>
      </c>
      <c r="T329" s="112"/>
    </row>
    <row r="330" spans="1:20" ht="15.75">
      <c r="A330" s="122" t="s">
        <v>18</v>
      </c>
      <c r="B330" s="133">
        <v>0</v>
      </c>
      <c r="C330" s="133">
        <v>0.25284</v>
      </c>
      <c r="D330" s="133">
        <v>0.2844</v>
      </c>
      <c r="E330" s="138">
        <v>0</v>
      </c>
      <c r="F330" s="133">
        <v>0.08303999999999999</v>
      </c>
      <c r="G330" s="133">
        <v>0.09215999999999999</v>
      </c>
      <c r="H330" s="138">
        <v>0</v>
      </c>
      <c r="I330" s="133">
        <v>0.12408000000000001</v>
      </c>
      <c r="J330" s="119"/>
      <c r="K330" s="119"/>
      <c r="L330" s="119"/>
      <c r="M330" s="119"/>
      <c r="N330" s="121"/>
      <c r="O330" s="121"/>
      <c r="P330" s="108">
        <f t="shared" si="36"/>
        <v>0.8365199999999999</v>
      </c>
      <c r="Q330" s="108">
        <f t="shared" si="37"/>
        <v>0.8365199999999999</v>
      </c>
      <c r="R330" s="108"/>
      <c r="S330" s="108">
        <f t="shared" si="38"/>
        <v>0.8365199999999999</v>
      </c>
      <c r="T330" s="112"/>
    </row>
    <row r="331" spans="1:20" ht="15.75">
      <c r="A331" s="122" t="s">
        <v>19</v>
      </c>
      <c r="B331" s="133">
        <v>0</v>
      </c>
      <c r="C331" s="133">
        <v>0.27768</v>
      </c>
      <c r="D331" s="133">
        <v>0.28668</v>
      </c>
      <c r="E331" s="138">
        <v>0</v>
      </c>
      <c r="F331" s="133">
        <v>0.11208</v>
      </c>
      <c r="G331" s="133">
        <v>0.13068000000000002</v>
      </c>
      <c r="H331" s="138">
        <v>0</v>
      </c>
      <c r="I331" s="133">
        <v>0.14568</v>
      </c>
      <c r="J331" s="119"/>
      <c r="K331" s="119"/>
      <c r="L331" s="119"/>
      <c r="M331" s="119"/>
      <c r="N331" s="121"/>
      <c r="O331" s="121"/>
      <c r="P331" s="108">
        <f t="shared" si="36"/>
        <v>0.9528</v>
      </c>
      <c r="Q331" s="108">
        <f t="shared" si="37"/>
        <v>0.9528</v>
      </c>
      <c r="R331" s="108"/>
      <c r="S331" s="108">
        <f t="shared" si="38"/>
        <v>0.9528</v>
      </c>
      <c r="T331" s="112"/>
    </row>
    <row r="332" spans="1:20" ht="15.75">
      <c r="A332" s="122" t="s">
        <v>20</v>
      </c>
      <c r="B332" s="133">
        <v>0</v>
      </c>
      <c r="C332" s="133">
        <v>0.31776</v>
      </c>
      <c r="D332" s="133">
        <v>0.29184</v>
      </c>
      <c r="E332" s="138">
        <v>0</v>
      </c>
      <c r="F332" s="133">
        <v>0.1794</v>
      </c>
      <c r="G332" s="133">
        <v>0.15192</v>
      </c>
      <c r="H332" s="138">
        <v>0</v>
      </c>
      <c r="I332" s="133">
        <v>0.16104000000000002</v>
      </c>
      <c r="J332" s="119"/>
      <c r="K332" s="119"/>
      <c r="L332" s="119"/>
      <c r="M332" s="119"/>
      <c r="N332" s="121"/>
      <c r="O332" s="121"/>
      <c r="P332" s="108">
        <f t="shared" si="36"/>
        <v>1.10196</v>
      </c>
      <c r="Q332" s="108">
        <f t="shared" si="37"/>
        <v>1.10196</v>
      </c>
      <c r="R332" s="108"/>
      <c r="S332" s="108">
        <f t="shared" si="38"/>
        <v>1.10196</v>
      </c>
      <c r="T332" s="112"/>
    </row>
    <row r="333" spans="1:20" ht="15.75">
      <c r="A333" s="122" t="s">
        <v>21</v>
      </c>
      <c r="B333" s="133">
        <v>0</v>
      </c>
      <c r="C333" s="133">
        <v>0.35904</v>
      </c>
      <c r="D333" s="133">
        <v>0.30636</v>
      </c>
      <c r="E333" s="138">
        <v>0</v>
      </c>
      <c r="F333" s="133">
        <v>0.19584000000000001</v>
      </c>
      <c r="G333" s="133">
        <v>0.16260000000000002</v>
      </c>
      <c r="H333" s="138">
        <v>0</v>
      </c>
      <c r="I333" s="133">
        <v>0.16944</v>
      </c>
      <c r="J333" s="119"/>
      <c r="K333" s="119"/>
      <c r="L333" s="119"/>
      <c r="M333" s="119"/>
      <c r="N333" s="121"/>
      <c r="O333" s="121"/>
      <c r="P333" s="108">
        <f t="shared" si="36"/>
        <v>1.1932800000000001</v>
      </c>
      <c r="Q333" s="108">
        <f t="shared" si="37"/>
        <v>1.1932800000000001</v>
      </c>
      <c r="R333" s="108"/>
      <c r="S333" s="108">
        <f t="shared" si="38"/>
        <v>1.1932800000000001</v>
      </c>
      <c r="T333" s="112"/>
    </row>
    <row r="334" spans="1:20" ht="15.75">
      <c r="A334" s="122" t="s">
        <v>22</v>
      </c>
      <c r="B334" s="133">
        <v>0</v>
      </c>
      <c r="C334" s="133">
        <v>0.40547999999999995</v>
      </c>
      <c r="D334" s="133">
        <v>0.35711999999999994</v>
      </c>
      <c r="E334" s="138">
        <v>0</v>
      </c>
      <c r="F334" s="133">
        <v>0.1974</v>
      </c>
      <c r="G334" s="133">
        <v>0.18012</v>
      </c>
      <c r="H334" s="138">
        <v>0</v>
      </c>
      <c r="I334" s="133">
        <v>0.17232</v>
      </c>
      <c r="J334" s="119"/>
      <c r="K334" s="119"/>
      <c r="L334" s="119"/>
      <c r="M334" s="119"/>
      <c r="N334" s="121"/>
      <c r="O334" s="121"/>
      <c r="P334" s="108">
        <f t="shared" si="36"/>
        <v>1.31244</v>
      </c>
      <c r="Q334" s="108">
        <f t="shared" si="37"/>
        <v>1.31244</v>
      </c>
      <c r="R334" s="108"/>
      <c r="S334" s="108">
        <f t="shared" si="38"/>
        <v>1.31244</v>
      </c>
      <c r="T334" s="112"/>
    </row>
    <row r="335" spans="1:20" ht="15.75">
      <c r="A335" s="122" t="s">
        <v>26</v>
      </c>
      <c r="B335" s="133">
        <v>0</v>
      </c>
      <c r="C335" s="133">
        <v>0.462</v>
      </c>
      <c r="D335" s="133">
        <v>0.41328</v>
      </c>
      <c r="E335" s="138">
        <v>0</v>
      </c>
      <c r="F335" s="133">
        <v>0.18228</v>
      </c>
      <c r="G335" s="133">
        <v>0.192</v>
      </c>
      <c r="H335" s="138">
        <v>0</v>
      </c>
      <c r="I335" s="133">
        <v>0.18168</v>
      </c>
      <c r="J335" s="119"/>
      <c r="K335" s="119"/>
      <c r="L335" s="119"/>
      <c r="M335" s="119"/>
      <c r="N335" s="121"/>
      <c r="O335" s="121"/>
      <c r="P335" s="108">
        <f t="shared" si="36"/>
        <v>1.43124</v>
      </c>
      <c r="Q335" s="108">
        <f t="shared" si="37"/>
        <v>1.43124</v>
      </c>
      <c r="R335" s="108"/>
      <c r="S335" s="108">
        <f t="shared" si="38"/>
        <v>1.43124</v>
      </c>
      <c r="T335" s="112"/>
    </row>
    <row r="336" spans="1:20" ht="15.75">
      <c r="A336" s="122" t="s">
        <v>23</v>
      </c>
      <c r="B336" s="133">
        <v>0</v>
      </c>
      <c r="C336" s="133">
        <v>0.48167999999999994</v>
      </c>
      <c r="D336" s="133">
        <v>0.42888</v>
      </c>
      <c r="E336" s="138">
        <v>0</v>
      </c>
      <c r="F336" s="133">
        <v>0.18372000000000002</v>
      </c>
      <c r="G336" s="133">
        <v>0.19080000000000003</v>
      </c>
      <c r="H336" s="138">
        <v>0</v>
      </c>
      <c r="I336" s="133">
        <v>0.18768</v>
      </c>
      <c r="J336" s="119"/>
      <c r="K336" s="119"/>
      <c r="L336" s="119"/>
      <c r="M336" s="119"/>
      <c r="N336" s="121"/>
      <c r="O336" s="121"/>
      <c r="P336" s="108">
        <f t="shared" si="36"/>
        <v>1.47276</v>
      </c>
      <c r="Q336" s="108">
        <f t="shared" si="37"/>
        <v>1.47276</v>
      </c>
      <c r="R336" s="108"/>
      <c r="S336" s="108">
        <f t="shared" si="38"/>
        <v>1.47276</v>
      </c>
      <c r="T336" s="112"/>
    </row>
    <row r="337" spans="1:20" ht="15.75">
      <c r="A337" s="122" t="s">
        <v>24</v>
      </c>
      <c r="B337" s="133">
        <v>0</v>
      </c>
      <c r="C337" s="133">
        <v>0.47556</v>
      </c>
      <c r="D337" s="133">
        <v>0.45288</v>
      </c>
      <c r="E337" s="138">
        <v>0</v>
      </c>
      <c r="F337" s="133">
        <v>0.17687999999999998</v>
      </c>
      <c r="G337" s="133">
        <v>0.18768</v>
      </c>
      <c r="H337" s="138">
        <v>0</v>
      </c>
      <c r="I337" s="133">
        <v>0.18336</v>
      </c>
      <c r="J337" s="119"/>
      <c r="K337" s="119"/>
      <c r="L337" s="119"/>
      <c r="M337" s="119"/>
      <c r="N337" s="121"/>
      <c r="O337" s="121"/>
      <c r="P337" s="108">
        <f t="shared" si="36"/>
        <v>1.47636</v>
      </c>
      <c r="Q337" s="108">
        <f t="shared" si="37"/>
        <v>1.47636</v>
      </c>
      <c r="R337" s="108"/>
      <c r="S337" s="108">
        <f t="shared" si="38"/>
        <v>1.47636</v>
      </c>
      <c r="T337" s="112"/>
    </row>
    <row r="338" spans="1:20" ht="15.75">
      <c r="A338" s="122" t="s">
        <v>25</v>
      </c>
      <c r="B338" s="133">
        <v>0</v>
      </c>
      <c r="C338" s="133">
        <v>0.48888</v>
      </c>
      <c r="D338" s="133">
        <v>0.47592</v>
      </c>
      <c r="E338" s="138">
        <v>0</v>
      </c>
      <c r="F338" s="133">
        <v>0.1794</v>
      </c>
      <c r="G338" s="133">
        <v>0.17795999999999998</v>
      </c>
      <c r="H338" s="138">
        <v>0</v>
      </c>
      <c r="I338" s="133">
        <v>0.18552</v>
      </c>
      <c r="J338" s="119"/>
      <c r="K338" s="119"/>
      <c r="L338" s="119"/>
      <c r="M338" s="119"/>
      <c r="N338" s="121"/>
      <c r="O338" s="121"/>
      <c r="P338" s="108">
        <f t="shared" si="36"/>
        <v>1.50768</v>
      </c>
      <c r="Q338" s="108">
        <f t="shared" si="37"/>
        <v>1.50768</v>
      </c>
      <c r="R338" s="108"/>
      <c r="S338" s="108">
        <f t="shared" si="38"/>
        <v>1.50768</v>
      </c>
      <c r="T338" s="112"/>
    </row>
    <row r="339" spans="1:20" ht="15.75">
      <c r="A339" s="123" t="s">
        <v>3</v>
      </c>
      <c r="B339" s="133">
        <v>0</v>
      </c>
      <c r="C339" s="133">
        <v>0.49404000000000003</v>
      </c>
      <c r="D339" s="133">
        <v>0.47435999999999995</v>
      </c>
      <c r="E339" s="138">
        <v>0</v>
      </c>
      <c r="F339" s="133">
        <v>0.1542</v>
      </c>
      <c r="G339" s="133">
        <v>0.17364</v>
      </c>
      <c r="H339" s="138">
        <v>0</v>
      </c>
      <c r="I339" s="133">
        <v>0.19644000000000003</v>
      </c>
      <c r="J339" s="119"/>
      <c r="K339" s="119"/>
      <c r="L339" s="119"/>
      <c r="M339" s="119"/>
      <c r="N339" s="121"/>
      <c r="O339" s="121"/>
      <c r="P339" s="108">
        <f t="shared" si="36"/>
        <v>1.4926799999999998</v>
      </c>
      <c r="Q339" s="108">
        <f t="shared" si="37"/>
        <v>1.4926799999999998</v>
      </c>
      <c r="R339" s="108"/>
      <c r="S339" s="108">
        <f t="shared" si="38"/>
        <v>1.4926799999999998</v>
      </c>
      <c r="T339" s="112"/>
    </row>
    <row r="340" spans="1:20" ht="15.75">
      <c r="A340" s="123" t="s">
        <v>4</v>
      </c>
      <c r="B340" s="133">
        <v>0</v>
      </c>
      <c r="C340" s="133">
        <v>0.50856</v>
      </c>
      <c r="D340" s="133">
        <v>0.45492</v>
      </c>
      <c r="E340" s="138">
        <v>0</v>
      </c>
      <c r="F340" s="133">
        <v>0.13584000000000002</v>
      </c>
      <c r="G340" s="133">
        <v>0.17795999999999998</v>
      </c>
      <c r="H340" s="138">
        <v>0</v>
      </c>
      <c r="I340" s="133">
        <v>0.21348</v>
      </c>
      <c r="J340" s="119"/>
      <c r="K340" s="119"/>
      <c r="L340" s="119"/>
      <c r="M340" s="119"/>
      <c r="N340" s="121"/>
      <c r="O340" s="121"/>
      <c r="P340" s="108">
        <f t="shared" si="36"/>
        <v>1.4907599999999999</v>
      </c>
      <c r="Q340" s="108">
        <f t="shared" si="37"/>
        <v>1.4907599999999999</v>
      </c>
      <c r="R340" s="108"/>
      <c r="S340" s="108">
        <f t="shared" si="38"/>
        <v>1.4907599999999999</v>
      </c>
      <c r="T340" s="112"/>
    </row>
    <row r="341" spans="1:20" ht="15.75">
      <c r="A341" s="123" t="s">
        <v>5</v>
      </c>
      <c r="B341" s="133">
        <v>0</v>
      </c>
      <c r="C341" s="133">
        <v>0.525</v>
      </c>
      <c r="D341" s="133">
        <v>0.46248</v>
      </c>
      <c r="E341" s="138">
        <v>0</v>
      </c>
      <c r="F341" s="133">
        <v>0.14304</v>
      </c>
      <c r="G341" s="133">
        <v>0.18768</v>
      </c>
      <c r="H341" s="138">
        <v>0</v>
      </c>
      <c r="I341" s="133">
        <v>0.20844</v>
      </c>
      <c r="J341" s="119"/>
      <c r="K341" s="119"/>
      <c r="L341" s="119"/>
      <c r="M341" s="119"/>
      <c r="N341" s="121"/>
      <c r="O341" s="121"/>
      <c r="P341" s="108">
        <f t="shared" si="36"/>
        <v>1.52664</v>
      </c>
      <c r="Q341" s="108">
        <f t="shared" si="37"/>
        <v>1.52664</v>
      </c>
      <c r="R341" s="108"/>
      <c r="S341" s="108">
        <f t="shared" si="38"/>
        <v>1.52664</v>
      </c>
      <c r="T341" s="112"/>
    </row>
    <row r="342" spans="1:20" ht="15.75">
      <c r="A342" s="123" t="s">
        <v>6</v>
      </c>
      <c r="B342" s="133">
        <v>0</v>
      </c>
      <c r="C342" s="133">
        <v>0.55164</v>
      </c>
      <c r="D342" s="133">
        <v>0.5064</v>
      </c>
      <c r="E342" s="138">
        <v>0</v>
      </c>
      <c r="F342" s="133">
        <v>0.14604</v>
      </c>
      <c r="G342" s="133">
        <v>0.20112</v>
      </c>
      <c r="H342" s="138">
        <v>0</v>
      </c>
      <c r="I342" s="133">
        <v>0.21948</v>
      </c>
      <c r="J342" s="119"/>
      <c r="K342" s="119"/>
      <c r="L342" s="119"/>
      <c r="M342" s="119"/>
      <c r="N342" s="121"/>
      <c r="O342" s="121"/>
      <c r="P342" s="108">
        <f t="shared" si="36"/>
        <v>1.6246800000000001</v>
      </c>
      <c r="Q342" s="108">
        <f t="shared" si="37"/>
        <v>1.6246800000000001</v>
      </c>
      <c r="R342" s="108"/>
      <c r="S342" s="108">
        <f t="shared" si="38"/>
        <v>1.6246800000000001</v>
      </c>
      <c r="T342" s="112"/>
    </row>
    <row r="343" spans="1:20" ht="15.75">
      <c r="A343" s="123" t="s">
        <v>7</v>
      </c>
      <c r="B343" s="133">
        <v>0</v>
      </c>
      <c r="C343" s="133">
        <v>0.57624</v>
      </c>
      <c r="D343" s="133">
        <v>0.51516</v>
      </c>
      <c r="E343" s="138">
        <v>0</v>
      </c>
      <c r="F343" s="133">
        <v>0.14016</v>
      </c>
      <c r="G343" s="133">
        <v>0.21384</v>
      </c>
      <c r="H343" s="138">
        <v>0</v>
      </c>
      <c r="I343" s="133">
        <v>0.2364</v>
      </c>
      <c r="J343" s="119"/>
      <c r="K343" s="119"/>
      <c r="L343" s="119"/>
      <c r="M343" s="119"/>
      <c r="N343" s="121"/>
      <c r="O343" s="121"/>
      <c r="P343" s="108">
        <f t="shared" si="36"/>
        <v>1.6818</v>
      </c>
      <c r="Q343" s="108">
        <f t="shared" si="37"/>
        <v>1.6818</v>
      </c>
      <c r="R343" s="108"/>
      <c r="S343" s="108">
        <f t="shared" si="38"/>
        <v>1.6818</v>
      </c>
      <c r="T343" s="112"/>
    </row>
    <row r="344" spans="1:20" ht="15.75">
      <c r="A344" s="123" t="s">
        <v>8</v>
      </c>
      <c r="B344" s="133">
        <v>0</v>
      </c>
      <c r="C344" s="133">
        <v>0.58008</v>
      </c>
      <c r="D344" s="133">
        <v>0.50808</v>
      </c>
      <c r="E344" s="138">
        <v>0</v>
      </c>
      <c r="F344" s="133">
        <v>0.13284</v>
      </c>
      <c r="G344" s="133">
        <v>0.22164</v>
      </c>
      <c r="H344" s="138">
        <v>0</v>
      </c>
      <c r="I344" s="133">
        <v>0.25476</v>
      </c>
      <c r="J344" s="119"/>
      <c r="K344" s="119"/>
      <c r="L344" s="119"/>
      <c r="M344" s="119"/>
      <c r="N344" s="121"/>
      <c r="O344" s="121"/>
      <c r="P344" s="108">
        <f t="shared" si="36"/>
        <v>1.6974</v>
      </c>
      <c r="Q344" s="108">
        <f t="shared" si="37"/>
        <v>1.6974</v>
      </c>
      <c r="R344" s="136"/>
      <c r="S344" s="108">
        <f t="shared" si="38"/>
        <v>1.6974</v>
      </c>
      <c r="T344" s="112"/>
    </row>
    <row r="345" spans="1:20" ht="15.75">
      <c r="A345" s="123" t="s">
        <v>9</v>
      </c>
      <c r="B345" s="133">
        <v>0</v>
      </c>
      <c r="C345" s="133">
        <v>0.56448</v>
      </c>
      <c r="D345" s="133">
        <v>0.46715999999999996</v>
      </c>
      <c r="E345" s="138">
        <v>0</v>
      </c>
      <c r="F345" s="133">
        <v>0.1134</v>
      </c>
      <c r="G345" s="133">
        <v>0.21875999999999998</v>
      </c>
      <c r="H345" s="138">
        <v>0</v>
      </c>
      <c r="I345" s="133">
        <v>0.26880000000000004</v>
      </c>
      <c r="J345" s="119"/>
      <c r="K345" s="119"/>
      <c r="L345" s="119"/>
      <c r="M345" s="119"/>
      <c r="N345" s="121"/>
      <c r="O345" s="121"/>
      <c r="P345" s="108">
        <f t="shared" si="36"/>
        <v>1.6326</v>
      </c>
      <c r="Q345" s="108">
        <f t="shared" si="37"/>
        <v>1.6326</v>
      </c>
      <c r="R345" s="108"/>
      <c r="S345" s="108">
        <f t="shared" si="38"/>
        <v>1.6326</v>
      </c>
      <c r="T345" s="112"/>
    </row>
    <row r="346" spans="1:20" ht="15.75">
      <c r="A346" s="123" t="s">
        <v>10</v>
      </c>
      <c r="B346" s="133">
        <v>0</v>
      </c>
      <c r="C346" s="133">
        <v>0.5267999999999999</v>
      </c>
      <c r="D346" s="133">
        <v>0.4296</v>
      </c>
      <c r="E346" s="138">
        <v>0</v>
      </c>
      <c r="F346" s="133">
        <v>0.11616</v>
      </c>
      <c r="G346" s="133">
        <v>0.21384</v>
      </c>
      <c r="H346" s="138">
        <v>0</v>
      </c>
      <c r="I346" s="133">
        <v>0.25548000000000004</v>
      </c>
      <c r="J346" s="119"/>
      <c r="K346" s="119"/>
      <c r="L346" s="119"/>
      <c r="M346" s="119"/>
      <c r="N346" s="121"/>
      <c r="O346" s="121"/>
      <c r="P346" s="108">
        <f t="shared" si="36"/>
        <v>1.54188</v>
      </c>
      <c r="Q346" s="108">
        <f t="shared" si="37"/>
        <v>1.54188</v>
      </c>
      <c r="R346" s="137"/>
      <c r="S346" s="108">
        <f t="shared" si="38"/>
        <v>1.54188</v>
      </c>
      <c r="T346" s="112"/>
    </row>
    <row r="347" spans="1:20" ht="15.75">
      <c r="A347" s="123" t="s">
        <v>11</v>
      </c>
      <c r="B347" s="133">
        <v>0</v>
      </c>
      <c r="C347" s="133">
        <v>0.48575999999999997</v>
      </c>
      <c r="D347" s="133">
        <v>0.3996</v>
      </c>
      <c r="E347" s="138">
        <v>0</v>
      </c>
      <c r="F347" s="133">
        <v>0.12132</v>
      </c>
      <c r="G347" s="133">
        <v>0.20316</v>
      </c>
      <c r="H347" s="138">
        <v>0</v>
      </c>
      <c r="I347" s="133">
        <v>0.237</v>
      </c>
      <c r="J347" s="119"/>
      <c r="K347" s="119"/>
      <c r="L347" s="119"/>
      <c r="M347" s="119"/>
      <c r="N347" s="121"/>
      <c r="O347" s="121"/>
      <c r="P347" s="108">
        <f t="shared" si="36"/>
        <v>1.44684</v>
      </c>
      <c r="Q347" s="108">
        <f t="shared" si="37"/>
        <v>1.44684</v>
      </c>
      <c r="R347" s="108"/>
      <c r="S347" s="108">
        <f t="shared" si="38"/>
        <v>1.44684</v>
      </c>
      <c r="T347" s="112"/>
    </row>
    <row r="348" spans="1:20" ht="15.75">
      <c r="A348" s="123" t="s">
        <v>12</v>
      </c>
      <c r="B348" s="133">
        <v>0</v>
      </c>
      <c r="C348" s="133">
        <v>0.40392</v>
      </c>
      <c r="D348" s="133">
        <v>0.37260000000000004</v>
      </c>
      <c r="E348" s="138">
        <v>0</v>
      </c>
      <c r="F348" s="133">
        <v>0.10716</v>
      </c>
      <c r="G348" s="133">
        <v>0.1668</v>
      </c>
      <c r="H348" s="138">
        <v>0</v>
      </c>
      <c r="I348" s="133">
        <v>0.19391999999999998</v>
      </c>
      <c r="J348" s="119"/>
      <c r="K348" s="119"/>
      <c r="L348" s="119"/>
      <c r="M348" s="119"/>
      <c r="N348" s="121"/>
      <c r="O348" s="121"/>
      <c r="P348" s="108">
        <f t="shared" si="36"/>
        <v>1.2444000000000002</v>
      </c>
      <c r="Q348" s="108">
        <f t="shared" si="37"/>
        <v>1.2444000000000002</v>
      </c>
      <c r="R348" s="108"/>
      <c r="S348" s="108">
        <f t="shared" si="38"/>
        <v>1.2444000000000002</v>
      </c>
      <c r="T348" s="112"/>
    </row>
    <row r="349" spans="1:20" ht="15.75">
      <c r="A349" s="123" t="s">
        <v>13</v>
      </c>
      <c r="B349" s="133">
        <v>0</v>
      </c>
      <c r="C349" s="133">
        <v>0.33899999999999997</v>
      </c>
      <c r="D349" s="133">
        <v>0.33947999999999995</v>
      </c>
      <c r="E349" s="138">
        <v>0</v>
      </c>
      <c r="F349" s="133">
        <v>0.09228</v>
      </c>
      <c r="G349" s="133">
        <v>0.1356</v>
      </c>
      <c r="H349" s="138">
        <v>0</v>
      </c>
      <c r="I349" s="133">
        <v>0.15996000000000002</v>
      </c>
      <c r="J349" s="119"/>
      <c r="K349" s="119"/>
      <c r="L349" s="119"/>
      <c r="M349" s="119"/>
      <c r="N349" s="121"/>
      <c r="O349" s="121"/>
      <c r="P349" s="108">
        <f t="shared" si="36"/>
        <v>1.0663200000000002</v>
      </c>
      <c r="Q349" s="108">
        <f t="shared" si="37"/>
        <v>1.0663200000000002</v>
      </c>
      <c r="R349" s="108"/>
      <c r="S349" s="108">
        <f t="shared" si="38"/>
        <v>1.0663200000000002</v>
      </c>
      <c r="T349" s="112"/>
    </row>
    <row r="350" spans="1:20" ht="128.25">
      <c r="A350" s="124" t="s">
        <v>73</v>
      </c>
      <c r="B350" s="109">
        <f aca="true" t="shared" si="39" ref="B350:S350">SUM(B326:B349)</f>
        <v>0</v>
      </c>
      <c r="C350" s="109">
        <f t="shared" si="39"/>
        <v>10.0986</v>
      </c>
      <c r="D350" s="109">
        <f t="shared" si="39"/>
        <v>9.40776</v>
      </c>
      <c r="E350" s="109">
        <f t="shared" si="39"/>
        <v>0</v>
      </c>
      <c r="F350" s="109">
        <f t="shared" si="39"/>
        <v>3.16476</v>
      </c>
      <c r="G350" s="109">
        <f t="shared" si="39"/>
        <v>3.9553199999999995</v>
      </c>
      <c r="H350" s="109">
        <f t="shared" si="39"/>
        <v>0</v>
      </c>
      <c r="I350" s="109">
        <f t="shared" si="39"/>
        <v>4.460280000000001</v>
      </c>
      <c r="J350" s="109">
        <f t="shared" si="39"/>
        <v>0</v>
      </c>
      <c r="K350" s="109">
        <f t="shared" si="39"/>
        <v>0</v>
      </c>
      <c r="L350" s="109">
        <f t="shared" si="39"/>
        <v>0</v>
      </c>
      <c r="M350" s="109">
        <f t="shared" si="39"/>
        <v>0</v>
      </c>
      <c r="N350" s="109">
        <f t="shared" si="39"/>
        <v>0</v>
      </c>
      <c r="O350" s="109">
        <f t="shared" si="39"/>
        <v>0</v>
      </c>
      <c r="P350" s="109">
        <f t="shared" si="39"/>
        <v>31.086720000000003</v>
      </c>
      <c r="Q350" s="109">
        <f t="shared" si="39"/>
        <v>31.086720000000003</v>
      </c>
      <c r="R350" s="109">
        <f t="shared" si="39"/>
        <v>0</v>
      </c>
      <c r="S350" s="109">
        <f t="shared" si="39"/>
        <v>31.086720000000003</v>
      </c>
      <c r="T350" s="112"/>
    </row>
    <row r="351" spans="1:20" ht="15">
      <c r="A351" s="164" t="s">
        <v>333</v>
      </c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12"/>
    </row>
    <row r="352" spans="1:20" ht="1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</row>
    <row r="353" spans="1:20" ht="15" customHeight="1">
      <c r="A353" s="165" t="s">
        <v>0</v>
      </c>
      <c r="B353" s="166" t="s">
        <v>231</v>
      </c>
      <c r="C353" s="166" t="s">
        <v>232</v>
      </c>
      <c r="D353" s="166" t="s">
        <v>233</v>
      </c>
      <c r="E353" s="166" t="s">
        <v>234</v>
      </c>
      <c r="F353" s="166" t="s">
        <v>235</v>
      </c>
      <c r="G353" s="166" t="s">
        <v>236</v>
      </c>
      <c r="H353" s="166" t="s">
        <v>237</v>
      </c>
      <c r="I353" s="166" t="s">
        <v>238</v>
      </c>
      <c r="J353" s="166" t="s">
        <v>239</v>
      </c>
      <c r="K353" s="166"/>
      <c r="L353" s="166"/>
      <c r="M353" s="166"/>
      <c r="N353" s="169" t="s">
        <v>1</v>
      </c>
      <c r="O353" s="169"/>
      <c r="P353" s="170"/>
      <c r="Q353" s="171" t="s">
        <v>14</v>
      </c>
      <c r="R353" s="159" t="s">
        <v>35</v>
      </c>
      <c r="S353" s="157" t="s">
        <v>187</v>
      </c>
      <c r="T353" s="112"/>
    </row>
    <row r="354" spans="1:20" ht="15">
      <c r="A354" s="165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9"/>
      <c r="O354" s="169"/>
      <c r="P354" s="170"/>
      <c r="Q354" s="172"/>
      <c r="R354" s="159"/>
      <c r="S354" s="157"/>
      <c r="T354" s="112"/>
    </row>
    <row r="355" spans="1:20" ht="15">
      <c r="A355" s="165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2" t="s">
        <v>143</v>
      </c>
      <c r="O355" s="162" t="s">
        <v>144</v>
      </c>
      <c r="P355" s="163" t="s">
        <v>145</v>
      </c>
      <c r="Q355" s="172"/>
      <c r="R355" s="159"/>
      <c r="S355" s="157"/>
      <c r="T355" s="112"/>
    </row>
    <row r="356" spans="1:20" ht="15">
      <c r="A356" s="165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2"/>
      <c r="O356" s="162"/>
      <c r="P356" s="163"/>
      <c r="Q356" s="172"/>
      <c r="R356" s="160"/>
      <c r="S356" s="161"/>
      <c r="T356" s="112"/>
    </row>
    <row r="357" spans="1:20" ht="15">
      <c r="A357" s="165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2"/>
      <c r="O357" s="162"/>
      <c r="P357" s="163"/>
      <c r="Q357" s="172"/>
      <c r="R357" s="160"/>
      <c r="S357" s="161"/>
      <c r="T357" s="112"/>
    </row>
    <row r="358" spans="1:20" ht="15">
      <c r="A358" s="165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2"/>
      <c r="O358" s="162"/>
      <c r="P358" s="163"/>
      <c r="Q358" s="172"/>
      <c r="R358" s="160"/>
      <c r="S358" s="161"/>
      <c r="T358" s="112"/>
    </row>
    <row r="359" spans="1:20" ht="15">
      <c r="A359" s="165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2"/>
      <c r="O359" s="162"/>
      <c r="P359" s="163"/>
      <c r="Q359" s="173"/>
      <c r="R359" s="160"/>
      <c r="S359" s="161"/>
      <c r="T359" s="112"/>
    </row>
    <row r="360" spans="1:20" ht="15">
      <c r="A360" s="115"/>
      <c r="B360" s="116">
        <v>1</v>
      </c>
      <c r="C360" s="116">
        <v>2</v>
      </c>
      <c r="D360" s="116">
        <v>3</v>
      </c>
      <c r="E360" s="116">
        <v>4</v>
      </c>
      <c r="F360" s="116">
        <v>5</v>
      </c>
      <c r="G360" s="116">
        <v>6</v>
      </c>
      <c r="H360" s="116">
        <v>7</v>
      </c>
      <c r="I360" s="116">
        <v>8</v>
      </c>
      <c r="J360" s="116">
        <v>9</v>
      </c>
      <c r="K360" s="116">
        <v>10</v>
      </c>
      <c r="L360" s="116">
        <v>11</v>
      </c>
      <c r="M360" s="116">
        <v>12</v>
      </c>
      <c r="N360" s="116">
        <v>13</v>
      </c>
      <c r="O360" s="116">
        <v>14</v>
      </c>
      <c r="P360" s="116">
        <v>15</v>
      </c>
      <c r="Q360" s="116">
        <v>16</v>
      </c>
      <c r="R360" s="116">
        <v>17</v>
      </c>
      <c r="S360" s="116">
        <v>18</v>
      </c>
      <c r="T360" s="112"/>
    </row>
    <row r="361" spans="1:20" ht="15.75">
      <c r="A361" s="117" t="s">
        <v>2</v>
      </c>
      <c r="B361" s="133">
        <v>0.20034</v>
      </c>
      <c r="C361" s="133">
        <v>0.21402000000000002</v>
      </c>
      <c r="D361" s="133">
        <v>0.27882</v>
      </c>
      <c r="E361" s="133">
        <v>0.2088</v>
      </c>
      <c r="F361" s="133">
        <v>0.26459999999999995</v>
      </c>
      <c r="G361" s="133">
        <v>0</v>
      </c>
      <c r="H361" s="133">
        <v>0.06210000000000001</v>
      </c>
      <c r="I361" s="133">
        <v>0.32742</v>
      </c>
      <c r="J361" s="133">
        <v>0.08064</v>
      </c>
      <c r="K361" s="119"/>
      <c r="L361" s="119"/>
      <c r="M361" s="119"/>
      <c r="N361" s="121"/>
      <c r="O361" s="121"/>
      <c r="P361" s="108">
        <f>SUM(B361:M361)</f>
        <v>1.63674</v>
      </c>
      <c r="Q361" s="108">
        <f>N361+O361+P361</f>
        <v>1.63674</v>
      </c>
      <c r="R361" s="108"/>
      <c r="S361" s="108">
        <f>Q361-R361</f>
        <v>1.63674</v>
      </c>
      <c r="T361" s="112"/>
    </row>
    <row r="362" spans="1:20" ht="15.75">
      <c r="A362" s="122" t="s">
        <v>15</v>
      </c>
      <c r="B362" s="133">
        <v>0.18126</v>
      </c>
      <c r="C362" s="133">
        <v>0.17928</v>
      </c>
      <c r="D362" s="133">
        <v>0.24498</v>
      </c>
      <c r="E362" s="133">
        <v>0.18288</v>
      </c>
      <c r="F362" s="133">
        <v>0.23436</v>
      </c>
      <c r="G362" s="133">
        <v>0</v>
      </c>
      <c r="H362" s="133">
        <v>0.05418</v>
      </c>
      <c r="I362" s="133">
        <v>0.30113999999999996</v>
      </c>
      <c r="J362" s="133">
        <v>0.07344</v>
      </c>
      <c r="K362" s="119"/>
      <c r="L362" s="119"/>
      <c r="M362" s="119"/>
      <c r="N362" s="121"/>
      <c r="O362" s="121"/>
      <c r="P362" s="108">
        <f aca="true" t="shared" si="40" ref="P362:P384">SUM(B362:M362)</f>
        <v>1.4515199999999997</v>
      </c>
      <c r="Q362" s="108">
        <f aca="true" t="shared" si="41" ref="Q362:Q384">N362+O362+P362</f>
        <v>1.4515199999999997</v>
      </c>
      <c r="R362" s="108"/>
      <c r="S362" s="108">
        <f aca="true" t="shared" si="42" ref="S362:S384">Q362-R362</f>
        <v>1.4515199999999997</v>
      </c>
      <c r="T362" s="112"/>
    </row>
    <row r="363" spans="1:20" ht="15.75">
      <c r="A363" s="122" t="s">
        <v>16</v>
      </c>
      <c r="B363" s="133">
        <v>0.15912</v>
      </c>
      <c r="C363" s="133">
        <v>0</v>
      </c>
      <c r="D363" s="133">
        <v>0.2394</v>
      </c>
      <c r="E363" s="133">
        <v>0.17442</v>
      </c>
      <c r="F363" s="133">
        <v>0.22374</v>
      </c>
      <c r="G363" s="133">
        <v>0</v>
      </c>
      <c r="H363" s="133">
        <v>0.048060000000000005</v>
      </c>
      <c r="I363" s="133">
        <v>0.2817</v>
      </c>
      <c r="J363" s="133">
        <v>0.06894</v>
      </c>
      <c r="K363" s="119"/>
      <c r="L363" s="119"/>
      <c r="M363" s="119"/>
      <c r="N363" s="121"/>
      <c r="O363" s="121"/>
      <c r="P363" s="108">
        <f t="shared" si="40"/>
        <v>1.19538</v>
      </c>
      <c r="Q363" s="108">
        <f t="shared" si="41"/>
        <v>1.19538</v>
      </c>
      <c r="R363" s="108"/>
      <c r="S363" s="108">
        <f t="shared" si="42"/>
        <v>1.19538</v>
      </c>
      <c r="T363" s="112"/>
    </row>
    <row r="364" spans="1:20" ht="15.75">
      <c r="A364" s="122" t="s">
        <v>17</v>
      </c>
      <c r="B364" s="133">
        <v>0.16362000000000002</v>
      </c>
      <c r="C364" s="133">
        <v>0.08045999999999999</v>
      </c>
      <c r="D364" s="133">
        <v>0.23670000000000002</v>
      </c>
      <c r="E364" s="133">
        <v>0.16434</v>
      </c>
      <c r="F364" s="133">
        <v>0.216</v>
      </c>
      <c r="G364" s="133">
        <v>0</v>
      </c>
      <c r="H364" s="133">
        <v>0.046439999999999995</v>
      </c>
      <c r="I364" s="133">
        <v>0.31715999999999994</v>
      </c>
      <c r="J364" s="133">
        <v>0.06732</v>
      </c>
      <c r="K364" s="119"/>
      <c r="L364" s="119"/>
      <c r="M364" s="119"/>
      <c r="N364" s="121"/>
      <c r="O364" s="121"/>
      <c r="P364" s="108">
        <f t="shared" si="40"/>
        <v>1.29204</v>
      </c>
      <c r="Q364" s="108">
        <f t="shared" si="41"/>
        <v>1.29204</v>
      </c>
      <c r="R364" s="108"/>
      <c r="S364" s="108">
        <f t="shared" si="42"/>
        <v>1.29204</v>
      </c>
      <c r="T364" s="112"/>
    </row>
    <row r="365" spans="1:20" ht="15.75">
      <c r="A365" s="122" t="s">
        <v>18</v>
      </c>
      <c r="B365" s="133">
        <v>0.1719</v>
      </c>
      <c r="C365" s="133">
        <v>0.18198</v>
      </c>
      <c r="D365" s="133">
        <v>0.25308</v>
      </c>
      <c r="E365" s="133">
        <v>0.17478</v>
      </c>
      <c r="F365" s="133">
        <v>0.21978</v>
      </c>
      <c r="G365" s="133">
        <v>0</v>
      </c>
      <c r="H365" s="133">
        <v>0.048780000000000004</v>
      </c>
      <c r="I365" s="133">
        <v>0.32526</v>
      </c>
      <c r="J365" s="133">
        <v>0.06804</v>
      </c>
      <c r="K365" s="119"/>
      <c r="L365" s="119"/>
      <c r="M365" s="119"/>
      <c r="N365" s="121"/>
      <c r="O365" s="121"/>
      <c r="P365" s="108">
        <f t="shared" si="40"/>
        <v>1.4436000000000002</v>
      </c>
      <c r="Q365" s="108">
        <f t="shared" si="41"/>
        <v>1.4436000000000002</v>
      </c>
      <c r="R365" s="108"/>
      <c r="S365" s="108">
        <f t="shared" si="42"/>
        <v>1.4436000000000002</v>
      </c>
      <c r="T365" s="112"/>
    </row>
    <row r="366" spans="1:20" ht="15.75">
      <c r="A366" s="122" t="s">
        <v>19</v>
      </c>
      <c r="B366" s="133">
        <v>0.19025999999999998</v>
      </c>
      <c r="C366" s="133">
        <v>0.22788</v>
      </c>
      <c r="D366" s="133">
        <v>0.29141999999999996</v>
      </c>
      <c r="E366" s="133">
        <v>0.20772</v>
      </c>
      <c r="F366" s="133">
        <v>0.24444</v>
      </c>
      <c r="G366" s="133">
        <v>0</v>
      </c>
      <c r="H366" s="133">
        <v>0.06102</v>
      </c>
      <c r="I366" s="133">
        <v>0.3573</v>
      </c>
      <c r="J366" s="133">
        <v>0.07560000000000001</v>
      </c>
      <c r="K366" s="119"/>
      <c r="L366" s="119"/>
      <c r="M366" s="119"/>
      <c r="N366" s="121"/>
      <c r="O366" s="121"/>
      <c r="P366" s="108">
        <f t="shared" si="40"/>
        <v>1.65564</v>
      </c>
      <c r="Q366" s="108">
        <f t="shared" si="41"/>
        <v>1.65564</v>
      </c>
      <c r="R366" s="108"/>
      <c r="S366" s="108">
        <f t="shared" si="42"/>
        <v>1.65564</v>
      </c>
      <c r="T366" s="112"/>
    </row>
    <row r="367" spans="1:20" ht="15.75">
      <c r="A367" s="122" t="s">
        <v>20</v>
      </c>
      <c r="B367" s="133">
        <v>0.22644</v>
      </c>
      <c r="C367" s="133">
        <v>0.28854</v>
      </c>
      <c r="D367" s="133">
        <v>0.34722</v>
      </c>
      <c r="E367" s="133">
        <v>0.30078</v>
      </c>
      <c r="F367" s="133">
        <v>0.2898</v>
      </c>
      <c r="G367" s="133">
        <v>0</v>
      </c>
      <c r="H367" s="133">
        <v>0.08964</v>
      </c>
      <c r="I367" s="133">
        <v>0.4113</v>
      </c>
      <c r="J367" s="133">
        <v>0.0999</v>
      </c>
      <c r="K367" s="119"/>
      <c r="L367" s="119"/>
      <c r="M367" s="119"/>
      <c r="N367" s="121"/>
      <c r="O367" s="121"/>
      <c r="P367" s="108">
        <f t="shared" si="40"/>
        <v>2.05362</v>
      </c>
      <c r="Q367" s="108">
        <f t="shared" si="41"/>
        <v>2.05362</v>
      </c>
      <c r="R367" s="108"/>
      <c r="S367" s="108">
        <f t="shared" si="42"/>
        <v>2.05362</v>
      </c>
      <c r="T367" s="112"/>
    </row>
    <row r="368" spans="1:20" ht="15.75">
      <c r="A368" s="122" t="s">
        <v>21</v>
      </c>
      <c r="B368" s="133">
        <v>0.24174</v>
      </c>
      <c r="C368" s="133">
        <v>0.30545999999999995</v>
      </c>
      <c r="D368" s="133">
        <v>0.38844</v>
      </c>
      <c r="E368" s="133">
        <v>0.31806</v>
      </c>
      <c r="F368" s="133">
        <v>0.29988</v>
      </c>
      <c r="G368" s="133">
        <v>0</v>
      </c>
      <c r="H368" s="133">
        <v>0.108</v>
      </c>
      <c r="I368" s="133">
        <v>0.43578000000000006</v>
      </c>
      <c r="J368" s="133">
        <v>0.10332</v>
      </c>
      <c r="K368" s="119"/>
      <c r="L368" s="119"/>
      <c r="M368" s="119"/>
      <c r="N368" s="121"/>
      <c r="O368" s="121"/>
      <c r="P368" s="108">
        <f t="shared" si="40"/>
        <v>2.20068</v>
      </c>
      <c r="Q368" s="108">
        <f t="shared" si="41"/>
        <v>2.20068</v>
      </c>
      <c r="R368" s="108"/>
      <c r="S368" s="108">
        <f t="shared" si="42"/>
        <v>2.20068</v>
      </c>
      <c r="T368" s="112"/>
    </row>
    <row r="369" spans="1:20" ht="15.75">
      <c r="A369" s="122" t="s">
        <v>22</v>
      </c>
      <c r="B369" s="133">
        <v>0.25001999999999996</v>
      </c>
      <c r="C369" s="133">
        <v>0.33984</v>
      </c>
      <c r="D369" s="133">
        <v>0.36918</v>
      </c>
      <c r="E369" s="133">
        <v>0.31734</v>
      </c>
      <c r="F369" s="133">
        <v>0.32345999999999997</v>
      </c>
      <c r="G369" s="133">
        <v>0</v>
      </c>
      <c r="H369" s="133">
        <v>0.1125</v>
      </c>
      <c r="I369" s="133">
        <v>0.44172</v>
      </c>
      <c r="J369" s="133">
        <v>0.09864</v>
      </c>
      <c r="K369" s="119"/>
      <c r="L369" s="119"/>
      <c r="M369" s="119"/>
      <c r="N369" s="121"/>
      <c r="O369" s="121"/>
      <c r="P369" s="108">
        <f t="shared" si="40"/>
        <v>2.2527</v>
      </c>
      <c r="Q369" s="108">
        <f t="shared" si="41"/>
        <v>2.2527</v>
      </c>
      <c r="R369" s="108"/>
      <c r="S369" s="108">
        <f t="shared" si="42"/>
        <v>2.2527</v>
      </c>
      <c r="T369" s="112"/>
    </row>
    <row r="370" spans="1:20" ht="15.75">
      <c r="A370" s="122" t="s">
        <v>26</v>
      </c>
      <c r="B370" s="133">
        <v>0.2871</v>
      </c>
      <c r="C370" s="133">
        <v>0.38448000000000004</v>
      </c>
      <c r="D370" s="133">
        <v>0.36288</v>
      </c>
      <c r="E370" s="133">
        <v>0.31032</v>
      </c>
      <c r="F370" s="133">
        <v>0.36054</v>
      </c>
      <c r="G370" s="133">
        <v>0</v>
      </c>
      <c r="H370" s="133">
        <v>0.11322</v>
      </c>
      <c r="I370" s="133">
        <v>0.42264</v>
      </c>
      <c r="J370" s="133">
        <v>0.1044</v>
      </c>
      <c r="K370" s="119"/>
      <c r="L370" s="119"/>
      <c r="M370" s="119"/>
      <c r="N370" s="121"/>
      <c r="O370" s="121"/>
      <c r="P370" s="108">
        <f t="shared" si="40"/>
        <v>2.3455800000000004</v>
      </c>
      <c r="Q370" s="108">
        <f t="shared" si="41"/>
        <v>2.3455800000000004</v>
      </c>
      <c r="R370" s="108"/>
      <c r="S370" s="108">
        <f t="shared" si="42"/>
        <v>2.3455800000000004</v>
      </c>
      <c r="T370" s="112"/>
    </row>
    <row r="371" spans="1:20" ht="15.75">
      <c r="A371" s="122" t="s">
        <v>23</v>
      </c>
      <c r="B371" s="133">
        <v>0.2988</v>
      </c>
      <c r="C371" s="133">
        <v>0.38483999999999996</v>
      </c>
      <c r="D371" s="133">
        <v>0.36378000000000005</v>
      </c>
      <c r="E371" s="133">
        <v>0.31284</v>
      </c>
      <c r="F371" s="133">
        <v>0.37764</v>
      </c>
      <c r="G371" s="133">
        <v>0</v>
      </c>
      <c r="H371" s="133">
        <v>0.12132000000000001</v>
      </c>
      <c r="I371" s="133">
        <v>0.43974</v>
      </c>
      <c r="J371" s="133">
        <v>0.10548</v>
      </c>
      <c r="K371" s="119"/>
      <c r="L371" s="119"/>
      <c r="M371" s="119"/>
      <c r="N371" s="121"/>
      <c r="O371" s="121"/>
      <c r="P371" s="108">
        <f t="shared" si="40"/>
        <v>2.40444</v>
      </c>
      <c r="Q371" s="108">
        <f t="shared" si="41"/>
        <v>2.40444</v>
      </c>
      <c r="R371" s="108"/>
      <c r="S371" s="108">
        <f t="shared" si="42"/>
        <v>2.40444</v>
      </c>
      <c r="T371" s="112"/>
    </row>
    <row r="372" spans="1:20" ht="15.75">
      <c r="A372" s="122" t="s">
        <v>24</v>
      </c>
      <c r="B372" s="133">
        <v>0.28674</v>
      </c>
      <c r="C372" s="133">
        <v>0.37368</v>
      </c>
      <c r="D372" s="133">
        <v>0.35658</v>
      </c>
      <c r="E372" s="133">
        <v>0.30078</v>
      </c>
      <c r="F372" s="133">
        <v>0.38645999999999997</v>
      </c>
      <c r="G372" s="133">
        <v>0</v>
      </c>
      <c r="H372" s="133">
        <v>0.11088</v>
      </c>
      <c r="I372" s="133">
        <v>0.423</v>
      </c>
      <c r="J372" s="133">
        <v>0.10674</v>
      </c>
      <c r="K372" s="119"/>
      <c r="L372" s="119"/>
      <c r="M372" s="119"/>
      <c r="N372" s="121"/>
      <c r="O372" s="121"/>
      <c r="P372" s="108">
        <f t="shared" si="40"/>
        <v>2.3448599999999997</v>
      </c>
      <c r="Q372" s="108">
        <f t="shared" si="41"/>
        <v>2.3448599999999997</v>
      </c>
      <c r="R372" s="108"/>
      <c r="S372" s="108">
        <f t="shared" si="42"/>
        <v>2.3448599999999997</v>
      </c>
      <c r="T372" s="112"/>
    </row>
    <row r="373" spans="1:20" ht="15.75">
      <c r="A373" s="122" t="s">
        <v>25</v>
      </c>
      <c r="B373" s="133">
        <v>0.30041999999999996</v>
      </c>
      <c r="C373" s="133">
        <v>0.37044</v>
      </c>
      <c r="D373" s="133">
        <v>0.36306</v>
      </c>
      <c r="E373" s="133">
        <v>0.29106</v>
      </c>
      <c r="F373" s="133">
        <v>0.38574</v>
      </c>
      <c r="G373" s="133">
        <v>0</v>
      </c>
      <c r="H373" s="133">
        <v>0.10332</v>
      </c>
      <c r="I373" s="133">
        <v>0.41472</v>
      </c>
      <c r="J373" s="133">
        <v>0.10404</v>
      </c>
      <c r="K373" s="119"/>
      <c r="L373" s="119"/>
      <c r="M373" s="119"/>
      <c r="N373" s="121"/>
      <c r="O373" s="121"/>
      <c r="P373" s="108">
        <f t="shared" si="40"/>
        <v>2.3328</v>
      </c>
      <c r="Q373" s="108">
        <f t="shared" si="41"/>
        <v>2.3328</v>
      </c>
      <c r="R373" s="108"/>
      <c r="S373" s="108">
        <f t="shared" si="42"/>
        <v>2.3328</v>
      </c>
      <c r="T373" s="112"/>
    </row>
    <row r="374" spans="1:20" ht="15.75">
      <c r="A374" s="123" t="s">
        <v>3</v>
      </c>
      <c r="B374" s="133">
        <v>0.30294</v>
      </c>
      <c r="C374" s="133">
        <v>0.36684000000000005</v>
      </c>
      <c r="D374" s="133">
        <v>0.36882</v>
      </c>
      <c r="E374" s="133">
        <v>0.27216</v>
      </c>
      <c r="F374" s="133">
        <v>0.40788</v>
      </c>
      <c r="G374" s="133">
        <v>0</v>
      </c>
      <c r="H374" s="133">
        <v>0.09558</v>
      </c>
      <c r="I374" s="133">
        <v>0.42372</v>
      </c>
      <c r="J374" s="133">
        <v>0.10944</v>
      </c>
      <c r="K374" s="119"/>
      <c r="L374" s="119"/>
      <c r="M374" s="119"/>
      <c r="N374" s="121"/>
      <c r="O374" s="121"/>
      <c r="P374" s="108">
        <f t="shared" si="40"/>
        <v>2.3473800000000002</v>
      </c>
      <c r="Q374" s="108">
        <f t="shared" si="41"/>
        <v>2.3473800000000002</v>
      </c>
      <c r="R374" s="108"/>
      <c r="S374" s="108">
        <f t="shared" si="42"/>
        <v>2.3473800000000002</v>
      </c>
      <c r="T374" s="112"/>
    </row>
    <row r="375" spans="1:20" ht="15.75">
      <c r="A375" s="123" t="s">
        <v>4</v>
      </c>
      <c r="B375" s="133">
        <v>0.30995999999999996</v>
      </c>
      <c r="C375" s="133">
        <v>0</v>
      </c>
      <c r="D375" s="133">
        <v>0.36882</v>
      </c>
      <c r="E375" s="133">
        <v>0.27396</v>
      </c>
      <c r="F375" s="133">
        <v>0.42966</v>
      </c>
      <c r="G375" s="133">
        <v>0</v>
      </c>
      <c r="H375" s="133">
        <v>0.1053</v>
      </c>
      <c r="I375" s="133">
        <v>0.41472</v>
      </c>
      <c r="J375" s="133">
        <v>0.11286000000000002</v>
      </c>
      <c r="K375" s="119"/>
      <c r="L375" s="119"/>
      <c r="M375" s="119"/>
      <c r="N375" s="121"/>
      <c r="O375" s="121"/>
      <c r="P375" s="108">
        <f t="shared" si="40"/>
        <v>2.0152799999999997</v>
      </c>
      <c r="Q375" s="108">
        <f t="shared" si="41"/>
        <v>2.0152799999999997</v>
      </c>
      <c r="R375" s="108"/>
      <c r="S375" s="108">
        <f t="shared" si="42"/>
        <v>2.0152799999999997</v>
      </c>
      <c r="T375" s="112"/>
    </row>
    <row r="376" spans="1:20" ht="15.75">
      <c r="A376" s="123" t="s">
        <v>5</v>
      </c>
      <c r="B376" s="133">
        <v>0.32004000000000005</v>
      </c>
      <c r="C376" s="133">
        <v>0.38538</v>
      </c>
      <c r="D376" s="133">
        <v>0.41148</v>
      </c>
      <c r="E376" s="133">
        <v>0.30276</v>
      </c>
      <c r="F376" s="133">
        <v>0.45827999999999997</v>
      </c>
      <c r="G376" s="133">
        <v>0</v>
      </c>
      <c r="H376" s="133">
        <v>0.11016</v>
      </c>
      <c r="I376" s="133">
        <v>0.44748</v>
      </c>
      <c r="J376" s="133">
        <v>0.13176</v>
      </c>
      <c r="K376" s="119"/>
      <c r="L376" s="119"/>
      <c r="M376" s="119"/>
      <c r="N376" s="121"/>
      <c r="O376" s="121"/>
      <c r="P376" s="108">
        <f t="shared" si="40"/>
        <v>2.5673399999999997</v>
      </c>
      <c r="Q376" s="108">
        <f t="shared" si="41"/>
        <v>2.5673399999999997</v>
      </c>
      <c r="R376" s="108"/>
      <c r="S376" s="108">
        <f t="shared" si="42"/>
        <v>2.5673399999999997</v>
      </c>
      <c r="T376" s="112"/>
    </row>
    <row r="377" spans="1:20" ht="15.75">
      <c r="A377" s="123" t="s">
        <v>6</v>
      </c>
      <c r="B377" s="133">
        <v>0.32472</v>
      </c>
      <c r="C377" s="133">
        <v>0.42012</v>
      </c>
      <c r="D377" s="133">
        <v>0.46908</v>
      </c>
      <c r="E377" s="133">
        <v>0.33606</v>
      </c>
      <c r="F377" s="133">
        <v>0.48923999999999995</v>
      </c>
      <c r="G377" s="133">
        <v>0</v>
      </c>
      <c r="H377" s="133">
        <v>0.11214</v>
      </c>
      <c r="I377" s="133">
        <v>0.4788</v>
      </c>
      <c r="J377" s="133">
        <v>0.14543999999999999</v>
      </c>
      <c r="K377" s="119"/>
      <c r="L377" s="119"/>
      <c r="M377" s="119"/>
      <c r="N377" s="121"/>
      <c r="O377" s="121"/>
      <c r="P377" s="108">
        <f t="shared" si="40"/>
        <v>2.7756</v>
      </c>
      <c r="Q377" s="108">
        <f t="shared" si="41"/>
        <v>2.7756</v>
      </c>
      <c r="R377" s="108"/>
      <c r="S377" s="108">
        <f t="shared" si="42"/>
        <v>2.7756</v>
      </c>
      <c r="T377" s="112"/>
    </row>
    <row r="378" spans="1:20" ht="15.75">
      <c r="A378" s="123" t="s">
        <v>7</v>
      </c>
      <c r="B378" s="133">
        <v>0.3348</v>
      </c>
      <c r="C378" s="133">
        <v>0.43416</v>
      </c>
      <c r="D378" s="133">
        <v>0.49211999999999995</v>
      </c>
      <c r="E378" s="133">
        <v>0.34074</v>
      </c>
      <c r="F378" s="133">
        <v>0.53334</v>
      </c>
      <c r="G378" s="133">
        <v>0</v>
      </c>
      <c r="H378" s="133">
        <v>0.10926</v>
      </c>
      <c r="I378" s="133">
        <v>0.51264</v>
      </c>
      <c r="J378" s="133">
        <v>0.1575</v>
      </c>
      <c r="K378" s="119"/>
      <c r="L378" s="119"/>
      <c r="M378" s="119"/>
      <c r="N378" s="121"/>
      <c r="O378" s="121"/>
      <c r="P378" s="108">
        <f t="shared" si="40"/>
        <v>2.9145600000000003</v>
      </c>
      <c r="Q378" s="108">
        <f t="shared" si="41"/>
        <v>2.9145600000000003</v>
      </c>
      <c r="R378" s="108"/>
      <c r="S378" s="108">
        <f t="shared" si="42"/>
        <v>2.9145600000000003</v>
      </c>
      <c r="T378" s="112"/>
    </row>
    <row r="379" spans="1:20" ht="15.75">
      <c r="A379" s="123" t="s">
        <v>8</v>
      </c>
      <c r="B379" s="133">
        <v>0.33858</v>
      </c>
      <c r="C379" s="133">
        <v>0.43901999999999997</v>
      </c>
      <c r="D379" s="133">
        <v>0.50778</v>
      </c>
      <c r="E379" s="133">
        <v>0.35694</v>
      </c>
      <c r="F379" s="133">
        <v>0.53442</v>
      </c>
      <c r="G379" s="133">
        <v>0</v>
      </c>
      <c r="H379" s="133">
        <v>0.11916</v>
      </c>
      <c r="I379" s="133">
        <v>0.51822</v>
      </c>
      <c r="J379" s="133">
        <v>0.14994</v>
      </c>
      <c r="K379" s="119"/>
      <c r="L379" s="119"/>
      <c r="M379" s="119"/>
      <c r="N379" s="121"/>
      <c r="O379" s="121"/>
      <c r="P379" s="108">
        <f t="shared" si="40"/>
        <v>2.96406</v>
      </c>
      <c r="Q379" s="108">
        <f t="shared" si="41"/>
        <v>2.96406</v>
      </c>
      <c r="R379" s="136"/>
      <c r="S379" s="108">
        <f t="shared" si="42"/>
        <v>2.96406</v>
      </c>
      <c r="T379" s="112"/>
    </row>
    <row r="380" spans="1:20" ht="15.75">
      <c r="A380" s="123" t="s">
        <v>9</v>
      </c>
      <c r="B380" s="133">
        <v>0.35082</v>
      </c>
      <c r="C380" s="133">
        <v>0.43128000000000005</v>
      </c>
      <c r="D380" s="133">
        <v>0.5198400000000001</v>
      </c>
      <c r="E380" s="133">
        <v>0.35910000000000003</v>
      </c>
      <c r="F380" s="133">
        <v>0.53586</v>
      </c>
      <c r="G380" s="133">
        <v>0</v>
      </c>
      <c r="H380" s="133">
        <v>0.11448</v>
      </c>
      <c r="I380" s="133">
        <v>0.54738</v>
      </c>
      <c r="J380" s="133">
        <v>0.14526</v>
      </c>
      <c r="K380" s="119"/>
      <c r="L380" s="119"/>
      <c r="M380" s="119"/>
      <c r="N380" s="121"/>
      <c r="O380" s="121"/>
      <c r="P380" s="108">
        <f t="shared" si="40"/>
        <v>3.00402</v>
      </c>
      <c r="Q380" s="108">
        <f t="shared" si="41"/>
        <v>3.00402</v>
      </c>
      <c r="R380" s="108"/>
      <c r="S380" s="108">
        <f t="shared" si="42"/>
        <v>3.00402</v>
      </c>
      <c r="T380" s="112"/>
    </row>
    <row r="381" spans="1:20" ht="15.75">
      <c r="A381" s="123" t="s">
        <v>10</v>
      </c>
      <c r="B381" s="133">
        <v>0.35424</v>
      </c>
      <c r="C381" s="133">
        <v>0.41112</v>
      </c>
      <c r="D381" s="133">
        <v>0.5212800000000001</v>
      </c>
      <c r="E381" s="133">
        <v>0.33984</v>
      </c>
      <c r="F381" s="133">
        <v>0.52398</v>
      </c>
      <c r="G381" s="133">
        <v>0</v>
      </c>
      <c r="H381" s="133">
        <v>0.10962000000000001</v>
      </c>
      <c r="I381" s="133">
        <v>0.53766</v>
      </c>
      <c r="J381" s="133">
        <v>0.14273999999999998</v>
      </c>
      <c r="K381" s="119"/>
      <c r="L381" s="119"/>
      <c r="M381" s="119"/>
      <c r="N381" s="121"/>
      <c r="O381" s="121"/>
      <c r="P381" s="108">
        <f t="shared" si="40"/>
        <v>2.94048</v>
      </c>
      <c r="Q381" s="108">
        <f t="shared" si="41"/>
        <v>2.94048</v>
      </c>
      <c r="R381" s="137"/>
      <c r="S381" s="108">
        <f t="shared" si="42"/>
        <v>2.94048</v>
      </c>
      <c r="T381" s="112"/>
    </row>
    <row r="382" spans="1:20" ht="15.75">
      <c r="A382" s="123" t="s">
        <v>11</v>
      </c>
      <c r="B382" s="133">
        <v>0.3436199999999999</v>
      </c>
      <c r="C382" s="133">
        <v>0.35172</v>
      </c>
      <c r="D382" s="133">
        <v>0.47520000000000007</v>
      </c>
      <c r="E382" s="133">
        <v>0.32364</v>
      </c>
      <c r="F382" s="133">
        <v>0.48816</v>
      </c>
      <c r="G382" s="133">
        <v>0</v>
      </c>
      <c r="H382" s="133">
        <v>0.10278</v>
      </c>
      <c r="I382" s="133">
        <v>0.49986</v>
      </c>
      <c r="J382" s="133">
        <v>0.13014</v>
      </c>
      <c r="K382" s="119"/>
      <c r="L382" s="119"/>
      <c r="M382" s="119"/>
      <c r="N382" s="121"/>
      <c r="O382" s="121"/>
      <c r="P382" s="108">
        <f t="shared" si="40"/>
        <v>2.7151199999999998</v>
      </c>
      <c r="Q382" s="108">
        <f t="shared" si="41"/>
        <v>2.7151199999999998</v>
      </c>
      <c r="R382" s="108"/>
      <c r="S382" s="108">
        <f t="shared" si="42"/>
        <v>2.7151199999999998</v>
      </c>
      <c r="T382" s="112"/>
    </row>
    <row r="383" spans="1:20" ht="15.75">
      <c r="A383" s="123" t="s">
        <v>12</v>
      </c>
      <c r="B383" s="133">
        <v>0.27774</v>
      </c>
      <c r="C383" s="133">
        <v>0.29969999999999997</v>
      </c>
      <c r="D383" s="133">
        <v>0.39347999999999994</v>
      </c>
      <c r="E383" s="133">
        <v>0.27612000000000003</v>
      </c>
      <c r="F383" s="133">
        <v>0.39114</v>
      </c>
      <c r="G383" s="133">
        <v>0</v>
      </c>
      <c r="H383" s="133">
        <v>0.09036</v>
      </c>
      <c r="I383" s="133">
        <v>0.43344</v>
      </c>
      <c r="J383" s="133">
        <v>0.11610000000000001</v>
      </c>
      <c r="K383" s="119"/>
      <c r="L383" s="119"/>
      <c r="M383" s="119"/>
      <c r="N383" s="121"/>
      <c r="O383" s="121"/>
      <c r="P383" s="108">
        <f t="shared" si="40"/>
        <v>2.2780799999999997</v>
      </c>
      <c r="Q383" s="108">
        <f t="shared" si="41"/>
        <v>2.2780799999999997</v>
      </c>
      <c r="R383" s="108"/>
      <c r="S383" s="108">
        <f t="shared" si="42"/>
        <v>2.2780799999999997</v>
      </c>
      <c r="T383" s="112"/>
    </row>
    <row r="384" spans="1:20" ht="15.75">
      <c r="A384" s="123" t="s">
        <v>13</v>
      </c>
      <c r="B384" s="133">
        <v>0.21528</v>
      </c>
      <c r="C384" s="133">
        <v>0.24678</v>
      </c>
      <c r="D384" s="133">
        <v>0.32814</v>
      </c>
      <c r="E384" s="133">
        <v>0.23094</v>
      </c>
      <c r="F384" s="133">
        <v>0.32436000000000004</v>
      </c>
      <c r="G384" s="133">
        <v>0</v>
      </c>
      <c r="H384" s="133">
        <v>0.07434</v>
      </c>
      <c r="I384" s="133">
        <v>0.37314</v>
      </c>
      <c r="J384" s="133">
        <v>0.10242</v>
      </c>
      <c r="K384" s="119"/>
      <c r="L384" s="119"/>
      <c r="M384" s="119"/>
      <c r="N384" s="121"/>
      <c r="O384" s="121"/>
      <c r="P384" s="108">
        <f t="shared" si="40"/>
        <v>1.8954</v>
      </c>
      <c r="Q384" s="108">
        <f t="shared" si="41"/>
        <v>1.8954</v>
      </c>
      <c r="R384" s="108"/>
      <c r="S384" s="108">
        <f t="shared" si="42"/>
        <v>1.8954</v>
      </c>
      <c r="T384" s="112"/>
    </row>
    <row r="385" spans="1:20" ht="128.25">
      <c r="A385" s="124" t="s">
        <v>73</v>
      </c>
      <c r="B385" s="109">
        <f aca="true" t="shared" si="43" ref="B385:S385">SUM(B361:B384)</f>
        <v>6.4304999999999986</v>
      </c>
      <c r="C385" s="109">
        <f t="shared" si="43"/>
        <v>7.117020000000001</v>
      </c>
      <c r="D385" s="109">
        <f t="shared" si="43"/>
        <v>8.951580000000002</v>
      </c>
      <c r="E385" s="109">
        <f t="shared" si="43"/>
        <v>6.67638</v>
      </c>
      <c r="F385" s="109">
        <f t="shared" si="43"/>
        <v>8.942760000000002</v>
      </c>
      <c r="G385" s="109">
        <f t="shared" si="43"/>
        <v>0</v>
      </c>
      <c r="H385" s="109">
        <f t="shared" si="43"/>
        <v>2.2226399999999997</v>
      </c>
      <c r="I385" s="109">
        <f t="shared" si="43"/>
        <v>10.085939999999999</v>
      </c>
      <c r="J385" s="109">
        <f t="shared" si="43"/>
        <v>2.6000999999999994</v>
      </c>
      <c r="K385" s="109">
        <f t="shared" si="43"/>
        <v>0</v>
      </c>
      <c r="L385" s="109">
        <f t="shared" si="43"/>
        <v>0</v>
      </c>
      <c r="M385" s="109">
        <f t="shared" si="43"/>
        <v>0</v>
      </c>
      <c r="N385" s="109">
        <f t="shared" si="43"/>
        <v>0</v>
      </c>
      <c r="O385" s="109">
        <f t="shared" si="43"/>
        <v>0</v>
      </c>
      <c r="P385" s="109">
        <f t="shared" si="43"/>
        <v>53.026920000000004</v>
      </c>
      <c r="Q385" s="109">
        <f t="shared" si="43"/>
        <v>53.026920000000004</v>
      </c>
      <c r="R385" s="109">
        <f t="shared" si="43"/>
        <v>0</v>
      </c>
      <c r="S385" s="109">
        <f t="shared" si="43"/>
        <v>53.026920000000004</v>
      </c>
      <c r="T385" s="112"/>
    </row>
    <row r="386" spans="1:20" ht="15">
      <c r="A386" s="164" t="s">
        <v>334</v>
      </c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12"/>
    </row>
    <row r="387" spans="1:20" ht="1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</row>
    <row r="388" spans="1:20" ht="15" customHeight="1">
      <c r="A388" s="165" t="s">
        <v>0</v>
      </c>
      <c r="B388" s="166" t="s">
        <v>240</v>
      </c>
      <c r="C388" s="166" t="s">
        <v>241</v>
      </c>
      <c r="D388" s="166" t="s">
        <v>242</v>
      </c>
      <c r="E388" s="166" t="s">
        <v>243</v>
      </c>
      <c r="F388" s="166" t="s">
        <v>244</v>
      </c>
      <c r="G388" s="166" t="s">
        <v>245</v>
      </c>
      <c r="H388" s="166" t="s">
        <v>246</v>
      </c>
      <c r="I388" s="166" t="s">
        <v>247</v>
      </c>
      <c r="J388" s="166" t="s">
        <v>248</v>
      </c>
      <c r="K388" s="166" t="s">
        <v>249</v>
      </c>
      <c r="L388" s="166"/>
      <c r="M388" s="166"/>
      <c r="N388" s="169" t="s">
        <v>1</v>
      </c>
      <c r="O388" s="169"/>
      <c r="P388" s="170"/>
      <c r="Q388" s="171" t="s">
        <v>14</v>
      </c>
      <c r="R388" s="159" t="s">
        <v>35</v>
      </c>
      <c r="S388" s="157" t="s">
        <v>187</v>
      </c>
      <c r="T388" s="112"/>
    </row>
    <row r="389" spans="1:20" ht="15">
      <c r="A389" s="165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9"/>
      <c r="O389" s="169"/>
      <c r="P389" s="170"/>
      <c r="Q389" s="172"/>
      <c r="R389" s="159"/>
      <c r="S389" s="157"/>
      <c r="T389" s="112"/>
    </row>
    <row r="390" spans="1:20" ht="15">
      <c r="A390" s="165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2" t="s">
        <v>143</v>
      </c>
      <c r="O390" s="162" t="s">
        <v>144</v>
      </c>
      <c r="P390" s="163" t="s">
        <v>145</v>
      </c>
      <c r="Q390" s="172"/>
      <c r="R390" s="159"/>
      <c r="S390" s="157"/>
      <c r="T390" s="112"/>
    </row>
    <row r="391" spans="1:20" ht="15">
      <c r="A391" s="165"/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2"/>
      <c r="O391" s="162"/>
      <c r="P391" s="163"/>
      <c r="Q391" s="172"/>
      <c r="R391" s="160"/>
      <c r="S391" s="161"/>
      <c r="T391" s="112"/>
    </row>
    <row r="392" spans="1:20" ht="15">
      <c r="A392" s="165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2"/>
      <c r="O392" s="162"/>
      <c r="P392" s="163"/>
      <c r="Q392" s="172"/>
      <c r="R392" s="160"/>
      <c r="S392" s="161"/>
      <c r="T392" s="112"/>
    </row>
    <row r="393" spans="1:20" ht="15">
      <c r="A393" s="165"/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2"/>
      <c r="O393" s="162"/>
      <c r="P393" s="163"/>
      <c r="Q393" s="172"/>
      <c r="R393" s="160"/>
      <c r="S393" s="161"/>
      <c r="T393" s="112"/>
    </row>
    <row r="394" spans="1:20" ht="15">
      <c r="A394" s="165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2"/>
      <c r="O394" s="162"/>
      <c r="P394" s="163"/>
      <c r="Q394" s="173"/>
      <c r="R394" s="160"/>
      <c r="S394" s="161"/>
      <c r="T394" s="112"/>
    </row>
    <row r="395" spans="1:20" ht="15">
      <c r="A395" s="115"/>
      <c r="B395" s="116">
        <v>1</v>
      </c>
      <c r="C395" s="116">
        <v>2</v>
      </c>
      <c r="D395" s="116">
        <v>3</v>
      </c>
      <c r="E395" s="116">
        <v>4</v>
      </c>
      <c r="F395" s="116">
        <v>5</v>
      </c>
      <c r="G395" s="116">
        <v>6</v>
      </c>
      <c r="H395" s="116">
        <v>7</v>
      </c>
      <c r="I395" s="116">
        <v>8</v>
      </c>
      <c r="J395" s="116">
        <v>9</v>
      </c>
      <c r="K395" s="116">
        <v>10</v>
      </c>
      <c r="L395" s="116">
        <v>11</v>
      </c>
      <c r="M395" s="116">
        <v>12</v>
      </c>
      <c r="N395" s="116">
        <v>13</v>
      </c>
      <c r="O395" s="116">
        <v>14</v>
      </c>
      <c r="P395" s="116">
        <v>15</v>
      </c>
      <c r="Q395" s="116">
        <v>16</v>
      </c>
      <c r="R395" s="116">
        <v>17</v>
      </c>
      <c r="S395" s="116">
        <v>18</v>
      </c>
      <c r="T395" s="112"/>
    </row>
    <row r="396" spans="1:20" ht="15.75">
      <c r="A396" s="117" t="s">
        <v>2</v>
      </c>
      <c r="B396" s="133">
        <v>0.0804</v>
      </c>
      <c r="C396" s="133">
        <v>0.1135</v>
      </c>
      <c r="D396" s="133">
        <v>0</v>
      </c>
      <c r="E396" s="133">
        <v>0.39408000000000004</v>
      </c>
      <c r="F396" s="133">
        <v>0.02208</v>
      </c>
      <c r="G396" s="133">
        <v>0</v>
      </c>
      <c r="H396" s="133">
        <v>0.0906</v>
      </c>
      <c r="I396" s="133">
        <v>0.06636</v>
      </c>
      <c r="J396" s="133">
        <v>0.08208</v>
      </c>
      <c r="K396" s="133">
        <v>0.08592</v>
      </c>
      <c r="L396" s="119"/>
      <c r="M396" s="119"/>
      <c r="N396" s="121"/>
      <c r="O396" s="121"/>
      <c r="P396" s="108">
        <f>SUM(B396:M396)</f>
        <v>0.9350200000000001</v>
      </c>
      <c r="Q396" s="108">
        <f>N396+O396+P396</f>
        <v>0.9350200000000001</v>
      </c>
      <c r="R396" s="108"/>
      <c r="S396" s="108">
        <f>Q396-R396</f>
        <v>0.9350200000000001</v>
      </c>
      <c r="T396" s="112"/>
    </row>
    <row r="397" spans="1:20" ht="15.75">
      <c r="A397" s="122" t="s">
        <v>15</v>
      </c>
      <c r="B397" s="133">
        <v>0.0687</v>
      </c>
      <c r="C397" s="133">
        <v>0.10310000000000001</v>
      </c>
      <c r="D397" s="133">
        <v>0</v>
      </c>
      <c r="E397" s="133">
        <v>0.34079999999999994</v>
      </c>
      <c r="F397" s="133">
        <v>0.02184</v>
      </c>
      <c r="G397" s="133">
        <v>0</v>
      </c>
      <c r="H397" s="133">
        <v>0.07836</v>
      </c>
      <c r="I397" s="133">
        <v>0.05736</v>
      </c>
      <c r="J397" s="133">
        <v>0.07655999999999999</v>
      </c>
      <c r="K397" s="133">
        <v>0.07524000000000002</v>
      </c>
      <c r="L397" s="119"/>
      <c r="M397" s="119"/>
      <c r="N397" s="121"/>
      <c r="O397" s="121"/>
      <c r="P397" s="108">
        <f aca="true" t="shared" si="44" ref="P397:P419">SUM(B397:M397)</f>
        <v>0.8219599999999998</v>
      </c>
      <c r="Q397" s="108">
        <f aca="true" t="shared" si="45" ref="Q397:Q419">N397+O397+P397</f>
        <v>0.8219599999999998</v>
      </c>
      <c r="R397" s="108"/>
      <c r="S397" s="108">
        <f aca="true" t="shared" si="46" ref="S397:S419">Q397-R397</f>
        <v>0.8219599999999998</v>
      </c>
      <c r="T397" s="112"/>
    </row>
    <row r="398" spans="1:20" ht="15.75">
      <c r="A398" s="122" t="s">
        <v>16</v>
      </c>
      <c r="B398" s="133">
        <v>0.0635</v>
      </c>
      <c r="C398" s="133">
        <v>0.09789999999999999</v>
      </c>
      <c r="D398" s="133">
        <v>0</v>
      </c>
      <c r="E398" s="133">
        <v>0.31776</v>
      </c>
      <c r="F398" s="133">
        <v>0.02184</v>
      </c>
      <c r="G398" s="133">
        <v>0</v>
      </c>
      <c r="H398" s="133">
        <v>0.07307999999999999</v>
      </c>
      <c r="I398" s="133">
        <v>0.05292</v>
      </c>
      <c r="J398" s="133">
        <v>0.07248</v>
      </c>
      <c r="K398" s="133">
        <v>0.07008</v>
      </c>
      <c r="L398" s="119"/>
      <c r="M398" s="119"/>
      <c r="N398" s="121"/>
      <c r="O398" s="121"/>
      <c r="P398" s="108">
        <f t="shared" si="44"/>
        <v>0.76956</v>
      </c>
      <c r="Q398" s="108">
        <f t="shared" si="45"/>
        <v>0.76956</v>
      </c>
      <c r="R398" s="108"/>
      <c r="S398" s="108">
        <f t="shared" si="46"/>
        <v>0.76956</v>
      </c>
      <c r="T398" s="112"/>
    </row>
    <row r="399" spans="1:20" ht="15.75">
      <c r="A399" s="122" t="s">
        <v>17</v>
      </c>
      <c r="B399" s="133">
        <v>0.059199999999999996</v>
      </c>
      <c r="C399" s="133">
        <v>0.09430000000000001</v>
      </c>
      <c r="D399" s="133">
        <v>0</v>
      </c>
      <c r="E399" s="133">
        <v>0.32327999999999996</v>
      </c>
      <c r="F399" s="133">
        <v>0.02184</v>
      </c>
      <c r="G399" s="133">
        <v>0</v>
      </c>
      <c r="H399" s="133">
        <v>0.07176</v>
      </c>
      <c r="I399" s="133">
        <v>0.05196</v>
      </c>
      <c r="J399" s="133">
        <v>0.07128</v>
      </c>
      <c r="K399" s="133">
        <v>0.07236</v>
      </c>
      <c r="L399" s="119"/>
      <c r="M399" s="119"/>
      <c r="N399" s="121"/>
      <c r="O399" s="121"/>
      <c r="P399" s="108">
        <f t="shared" si="44"/>
        <v>0.76598</v>
      </c>
      <c r="Q399" s="108">
        <f t="shared" si="45"/>
        <v>0.76598</v>
      </c>
      <c r="R399" s="108"/>
      <c r="S399" s="108">
        <f t="shared" si="46"/>
        <v>0.76598</v>
      </c>
      <c r="T399" s="112"/>
    </row>
    <row r="400" spans="1:20" ht="15.75">
      <c r="A400" s="122" t="s">
        <v>18</v>
      </c>
      <c r="B400" s="133">
        <v>0.0633</v>
      </c>
      <c r="C400" s="133">
        <v>0.09589999999999999</v>
      </c>
      <c r="D400" s="133">
        <v>0</v>
      </c>
      <c r="E400" s="133">
        <v>0.34679999999999994</v>
      </c>
      <c r="F400" s="133">
        <v>0.021720000000000003</v>
      </c>
      <c r="G400" s="133">
        <v>0</v>
      </c>
      <c r="H400" s="133">
        <v>0.0732</v>
      </c>
      <c r="I400" s="133">
        <v>0.05412</v>
      </c>
      <c r="J400" s="133">
        <v>0.07379999999999999</v>
      </c>
      <c r="K400" s="133">
        <v>0.08268</v>
      </c>
      <c r="L400" s="119"/>
      <c r="M400" s="119"/>
      <c r="N400" s="121"/>
      <c r="O400" s="121"/>
      <c r="P400" s="108">
        <f t="shared" si="44"/>
        <v>0.8115199999999998</v>
      </c>
      <c r="Q400" s="108">
        <f t="shared" si="45"/>
        <v>0.8115199999999998</v>
      </c>
      <c r="R400" s="108"/>
      <c r="S400" s="108">
        <f t="shared" si="46"/>
        <v>0.8115199999999998</v>
      </c>
      <c r="T400" s="112"/>
    </row>
    <row r="401" spans="1:20" ht="15.75">
      <c r="A401" s="122" t="s">
        <v>19</v>
      </c>
      <c r="B401" s="133">
        <v>0.07590000000000001</v>
      </c>
      <c r="C401" s="133">
        <v>0.10880000000000001</v>
      </c>
      <c r="D401" s="133">
        <v>0</v>
      </c>
      <c r="E401" s="133">
        <v>0.40967999999999993</v>
      </c>
      <c r="F401" s="133">
        <v>0.02136</v>
      </c>
      <c r="G401" s="133">
        <v>0</v>
      </c>
      <c r="H401" s="133">
        <v>0.0876</v>
      </c>
      <c r="I401" s="133">
        <v>0.081</v>
      </c>
      <c r="J401" s="133">
        <v>0.07944</v>
      </c>
      <c r="K401" s="133">
        <v>0.12828</v>
      </c>
      <c r="L401" s="119"/>
      <c r="M401" s="119"/>
      <c r="N401" s="121"/>
      <c r="O401" s="121"/>
      <c r="P401" s="108">
        <f t="shared" si="44"/>
        <v>0.9920599999999999</v>
      </c>
      <c r="Q401" s="108">
        <f t="shared" si="45"/>
        <v>0.9920599999999999</v>
      </c>
      <c r="R401" s="108"/>
      <c r="S401" s="108">
        <f t="shared" si="46"/>
        <v>0.9920599999999999</v>
      </c>
      <c r="T401" s="112"/>
    </row>
    <row r="402" spans="1:20" ht="15.75">
      <c r="A402" s="122" t="s">
        <v>20</v>
      </c>
      <c r="B402" s="133">
        <v>0.0906</v>
      </c>
      <c r="C402" s="133">
        <v>0.1389</v>
      </c>
      <c r="D402" s="133">
        <v>0</v>
      </c>
      <c r="E402" s="133">
        <v>0.48696</v>
      </c>
      <c r="F402" s="133">
        <v>0.020640000000000002</v>
      </c>
      <c r="G402" s="133">
        <v>0</v>
      </c>
      <c r="H402" s="133">
        <v>0.1422</v>
      </c>
      <c r="I402" s="133">
        <v>0.1056</v>
      </c>
      <c r="J402" s="133">
        <v>0.08976</v>
      </c>
      <c r="K402" s="133">
        <v>0.14796</v>
      </c>
      <c r="L402" s="119"/>
      <c r="M402" s="119"/>
      <c r="N402" s="121"/>
      <c r="O402" s="121"/>
      <c r="P402" s="108">
        <f t="shared" si="44"/>
        <v>1.22262</v>
      </c>
      <c r="Q402" s="108">
        <f t="shared" si="45"/>
        <v>1.22262</v>
      </c>
      <c r="R402" s="108"/>
      <c r="S402" s="108">
        <f t="shared" si="46"/>
        <v>1.22262</v>
      </c>
      <c r="T402" s="112"/>
    </row>
    <row r="403" spans="1:20" ht="15.75">
      <c r="A403" s="122" t="s">
        <v>21</v>
      </c>
      <c r="B403" s="133">
        <v>0.0984</v>
      </c>
      <c r="C403" s="133">
        <v>0.1547</v>
      </c>
      <c r="D403" s="133">
        <v>0</v>
      </c>
      <c r="E403" s="133">
        <v>0.53712</v>
      </c>
      <c r="F403" s="133">
        <v>0.02148</v>
      </c>
      <c r="G403" s="133">
        <v>0</v>
      </c>
      <c r="H403" s="133">
        <v>0.17039999999999997</v>
      </c>
      <c r="I403" s="133">
        <v>0.1128</v>
      </c>
      <c r="J403" s="133">
        <v>0.09144</v>
      </c>
      <c r="K403" s="133">
        <v>0.14592</v>
      </c>
      <c r="L403" s="119"/>
      <c r="M403" s="119"/>
      <c r="N403" s="121"/>
      <c r="O403" s="121"/>
      <c r="P403" s="108">
        <f t="shared" si="44"/>
        <v>1.33226</v>
      </c>
      <c r="Q403" s="108">
        <f t="shared" si="45"/>
        <v>1.33226</v>
      </c>
      <c r="R403" s="108"/>
      <c r="S403" s="108">
        <f t="shared" si="46"/>
        <v>1.33226</v>
      </c>
      <c r="T403" s="112"/>
    </row>
    <row r="404" spans="1:20" ht="15.75">
      <c r="A404" s="122" t="s">
        <v>22</v>
      </c>
      <c r="B404" s="133">
        <v>0.1006</v>
      </c>
      <c r="C404" s="133">
        <v>0.1773</v>
      </c>
      <c r="D404" s="133">
        <v>0</v>
      </c>
      <c r="E404" s="133">
        <v>0.5349599999999999</v>
      </c>
      <c r="F404" s="133">
        <v>0.02268</v>
      </c>
      <c r="G404" s="133">
        <v>0</v>
      </c>
      <c r="H404" s="133">
        <v>0.20844</v>
      </c>
      <c r="I404" s="133">
        <v>0.11220000000000001</v>
      </c>
      <c r="J404" s="133">
        <v>0.09552000000000001</v>
      </c>
      <c r="K404" s="133">
        <v>0.1194</v>
      </c>
      <c r="L404" s="119"/>
      <c r="M404" s="119"/>
      <c r="N404" s="121"/>
      <c r="O404" s="121"/>
      <c r="P404" s="108">
        <f t="shared" si="44"/>
        <v>1.3711</v>
      </c>
      <c r="Q404" s="108">
        <f t="shared" si="45"/>
        <v>1.3711</v>
      </c>
      <c r="R404" s="108"/>
      <c r="S404" s="108">
        <f t="shared" si="46"/>
        <v>1.3711</v>
      </c>
      <c r="T404" s="112"/>
    </row>
    <row r="405" spans="1:20" ht="15.75">
      <c r="A405" s="122" t="s">
        <v>26</v>
      </c>
      <c r="B405" s="133">
        <v>0.1052</v>
      </c>
      <c r="C405" s="133">
        <v>0.22060000000000005</v>
      </c>
      <c r="D405" s="133">
        <v>0</v>
      </c>
      <c r="E405" s="133">
        <v>0.53568</v>
      </c>
      <c r="F405" s="133">
        <v>0.02268</v>
      </c>
      <c r="G405" s="133">
        <v>0</v>
      </c>
      <c r="H405" s="133">
        <v>0.19812000000000002</v>
      </c>
      <c r="I405" s="133">
        <v>0.11675999999999999</v>
      </c>
      <c r="J405" s="133">
        <v>0.10008</v>
      </c>
      <c r="K405" s="133">
        <v>0.11832</v>
      </c>
      <c r="L405" s="119"/>
      <c r="M405" s="119"/>
      <c r="N405" s="121"/>
      <c r="O405" s="121"/>
      <c r="P405" s="108">
        <f t="shared" si="44"/>
        <v>1.41744</v>
      </c>
      <c r="Q405" s="108">
        <f t="shared" si="45"/>
        <v>1.41744</v>
      </c>
      <c r="R405" s="108"/>
      <c r="S405" s="108">
        <f t="shared" si="46"/>
        <v>1.41744</v>
      </c>
      <c r="T405" s="112"/>
    </row>
    <row r="406" spans="1:20" ht="15.75">
      <c r="A406" s="122" t="s">
        <v>23</v>
      </c>
      <c r="B406" s="133">
        <v>0.11909999999999998</v>
      </c>
      <c r="C406" s="133">
        <v>0.22599999999999998</v>
      </c>
      <c r="D406" s="133">
        <v>0</v>
      </c>
      <c r="E406" s="133">
        <v>0.52992</v>
      </c>
      <c r="F406" s="133">
        <v>0.02244</v>
      </c>
      <c r="G406" s="133">
        <v>0</v>
      </c>
      <c r="H406" s="133">
        <v>0.19440000000000002</v>
      </c>
      <c r="I406" s="133">
        <v>0.11448</v>
      </c>
      <c r="J406" s="133">
        <v>0.10128</v>
      </c>
      <c r="K406" s="133">
        <v>0.11220000000000001</v>
      </c>
      <c r="L406" s="119"/>
      <c r="M406" s="119"/>
      <c r="N406" s="121"/>
      <c r="O406" s="121"/>
      <c r="P406" s="108">
        <f t="shared" si="44"/>
        <v>1.41982</v>
      </c>
      <c r="Q406" s="108">
        <f t="shared" si="45"/>
        <v>1.41982</v>
      </c>
      <c r="R406" s="108"/>
      <c r="S406" s="108">
        <f t="shared" si="46"/>
        <v>1.41982</v>
      </c>
      <c r="T406" s="112"/>
    </row>
    <row r="407" spans="1:20" ht="15.75">
      <c r="A407" s="122" t="s">
        <v>24</v>
      </c>
      <c r="B407" s="133">
        <v>0.11339999999999999</v>
      </c>
      <c r="C407" s="133">
        <v>0.2306</v>
      </c>
      <c r="D407" s="133">
        <v>0</v>
      </c>
      <c r="E407" s="133">
        <v>0.5207999999999999</v>
      </c>
      <c r="F407" s="133">
        <v>0.02544</v>
      </c>
      <c r="G407" s="133">
        <v>0</v>
      </c>
      <c r="H407" s="133">
        <v>0.18780000000000002</v>
      </c>
      <c r="I407" s="133">
        <v>0.10836</v>
      </c>
      <c r="J407" s="133">
        <v>0.10116</v>
      </c>
      <c r="K407" s="133">
        <v>0.1194</v>
      </c>
      <c r="L407" s="119"/>
      <c r="M407" s="119"/>
      <c r="N407" s="121"/>
      <c r="O407" s="121"/>
      <c r="P407" s="108">
        <f t="shared" si="44"/>
        <v>1.4069599999999998</v>
      </c>
      <c r="Q407" s="108">
        <f t="shared" si="45"/>
        <v>1.4069599999999998</v>
      </c>
      <c r="R407" s="108"/>
      <c r="S407" s="108">
        <f t="shared" si="46"/>
        <v>1.4069599999999998</v>
      </c>
      <c r="T407" s="112"/>
    </row>
    <row r="408" spans="1:20" ht="15.75">
      <c r="A408" s="122" t="s">
        <v>25</v>
      </c>
      <c r="B408" s="133">
        <v>0.1205</v>
      </c>
      <c r="C408" s="133">
        <v>0.2315</v>
      </c>
      <c r="D408" s="133">
        <v>0</v>
      </c>
      <c r="E408" s="133">
        <v>0.5256000000000001</v>
      </c>
      <c r="F408" s="133">
        <v>0.025200000000000004</v>
      </c>
      <c r="G408" s="133">
        <v>0</v>
      </c>
      <c r="H408" s="133">
        <v>0.16056</v>
      </c>
      <c r="I408" s="133">
        <v>0.10932</v>
      </c>
      <c r="J408" s="133">
        <v>0.09960000000000001</v>
      </c>
      <c r="K408" s="133">
        <v>0.11087999999999999</v>
      </c>
      <c r="L408" s="119"/>
      <c r="M408" s="119"/>
      <c r="N408" s="121"/>
      <c r="O408" s="121"/>
      <c r="P408" s="108">
        <f t="shared" si="44"/>
        <v>1.3831600000000002</v>
      </c>
      <c r="Q408" s="108">
        <f t="shared" si="45"/>
        <v>1.3831600000000002</v>
      </c>
      <c r="R408" s="108"/>
      <c r="S408" s="108">
        <f t="shared" si="46"/>
        <v>1.3831600000000002</v>
      </c>
      <c r="T408" s="112"/>
    </row>
    <row r="409" spans="1:20" ht="15.75">
      <c r="A409" s="123" t="s">
        <v>3</v>
      </c>
      <c r="B409" s="133">
        <v>0.11930000000000002</v>
      </c>
      <c r="C409" s="133">
        <v>0.23849999999999996</v>
      </c>
      <c r="D409" s="133">
        <v>0</v>
      </c>
      <c r="E409" s="133">
        <v>0.54672</v>
      </c>
      <c r="F409" s="133">
        <v>0.02472</v>
      </c>
      <c r="G409" s="133">
        <v>0</v>
      </c>
      <c r="H409" s="133">
        <v>0.16176</v>
      </c>
      <c r="I409" s="133">
        <v>0.12132</v>
      </c>
      <c r="J409" s="133">
        <v>0.09948</v>
      </c>
      <c r="K409" s="133">
        <v>0.10751999999999999</v>
      </c>
      <c r="L409" s="119"/>
      <c r="M409" s="119"/>
      <c r="N409" s="121"/>
      <c r="O409" s="121"/>
      <c r="P409" s="108">
        <f t="shared" si="44"/>
        <v>1.4193200000000001</v>
      </c>
      <c r="Q409" s="108">
        <f t="shared" si="45"/>
        <v>1.4193200000000001</v>
      </c>
      <c r="R409" s="108"/>
      <c r="S409" s="108">
        <f t="shared" si="46"/>
        <v>1.4193200000000001</v>
      </c>
      <c r="T409" s="112"/>
    </row>
    <row r="410" spans="1:20" ht="15.75">
      <c r="A410" s="123" t="s">
        <v>4</v>
      </c>
      <c r="B410" s="133">
        <v>0.1291</v>
      </c>
      <c r="C410" s="133">
        <v>0.2426</v>
      </c>
      <c r="D410" s="133">
        <v>0</v>
      </c>
      <c r="E410" s="133">
        <v>0.55392</v>
      </c>
      <c r="F410" s="133">
        <v>0.02532</v>
      </c>
      <c r="G410" s="133">
        <v>0</v>
      </c>
      <c r="H410" s="133">
        <v>0.15516</v>
      </c>
      <c r="I410" s="133">
        <v>0.11724</v>
      </c>
      <c r="J410" s="133">
        <v>0.0984</v>
      </c>
      <c r="K410" s="133">
        <v>0.10668000000000001</v>
      </c>
      <c r="L410" s="119"/>
      <c r="M410" s="119"/>
      <c r="N410" s="121"/>
      <c r="O410" s="121"/>
      <c r="P410" s="108">
        <f t="shared" si="44"/>
        <v>1.4284200000000002</v>
      </c>
      <c r="Q410" s="108">
        <f t="shared" si="45"/>
        <v>1.4284200000000002</v>
      </c>
      <c r="R410" s="108"/>
      <c r="S410" s="108">
        <f t="shared" si="46"/>
        <v>1.4284200000000002</v>
      </c>
      <c r="T410" s="112"/>
    </row>
    <row r="411" spans="1:20" ht="15.75">
      <c r="A411" s="123" t="s">
        <v>5</v>
      </c>
      <c r="B411" s="133">
        <v>0.1392</v>
      </c>
      <c r="C411" s="133">
        <v>0.2544</v>
      </c>
      <c r="D411" s="133">
        <v>0</v>
      </c>
      <c r="E411" s="133">
        <v>0.59016</v>
      </c>
      <c r="F411" s="133">
        <v>0.023639999999999998</v>
      </c>
      <c r="G411" s="133">
        <v>0</v>
      </c>
      <c r="H411" s="133">
        <v>0.16644</v>
      </c>
      <c r="I411" s="133">
        <v>0.12096000000000001</v>
      </c>
      <c r="J411" s="133">
        <v>0.10751999999999999</v>
      </c>
      <c r="K411" s="133">
        <v>0.12192</v>
      </c>
      <c r="L411" s="119"/>
      <c r="M411" s="119"/>
      <c r="N411" s="121"/>
      <c r="O411" s="121"/>
      <c r="P411" s="108">
        <f t="shared" si="44"/>
        <v>1.52424</v>
      </c>
      <c r="Q411" s="108">
        <f t="shared" si="45"/>
        <v>1.52424</v>
      </c>
      <c r="R411" s="108"/>
      <c r="S411" s="108">
        <f t="shared" si="46"/>
        <v>1.52424</v>
      </c>
      <c r="T411" s="112"/>
    </row>
    <row r="412" spans="1:20" ht="15.75">
      <c r="A412" s="123" t="s">
        <v>6</v>
      </c>
      <c r="B412" s="133">
        <v>0.1552</v>
      </c>
      <c r="C412" s="133">
        <v>0.2597</v>
      </c>
      <c r="D412" s="133">
        <v>0</v>
      </c>
      <c r="E412" s="133">
        <v>0.67344</v>
      </c>
      <c r="F412" s="133">
        <v>0.02196</v>
      </c>
      <c r="G412" s="133">
        <v>0</v>
      </c>
      <c r="H412" s="133">
        <v>0.18444</v>
      </c>
      <c r="I412" s="133">
        <v>0.12432</v>
      </c>
      <c r="J412" s="133">
        <v>0.1158</v>
      </c>
      <c r="K412" s="133">
        <v>0.14508</v>
      </c>
      <c r="L412" s="119"/>
      <c r="M412" s="119"/>
      <c r="N412" s="121"/>
      <c r="O412" s="121"/>
      <c r="P412" s="108">
        <f t="shared" si="44"/>
        <v>1.6799399999999998</v>
      </c>
      <c r="Q412" s="108">
        <f t="shared" si="45"/>
        <v>1.6799399999999998</v>
      </c>
      <c r="R412" s="108"/>
      <c r="S412" s="108">
        <f t="shared" si="46"/>
        <v>1.6799399999999998</v>
      </c>
      <c r="T412" s="112"/>
    </row>
    <row r="413" spans="1:20" ht="15.75">
      <c r="A413" s="123" t="s">
        <v>7</v>
      </c>
      <c r="B413" s="133">
        <v>0.16679999999999998</v>
      </c>
      <c r="C413" s="133">
        <v>0.27690000000000003</v>
      </c>
      <c r="D413" s="133">
        <v>0</v>
      </c>
      <c r="E413" s="133">
        <v>0.71616</v>
      </c>
      <c r="F413" s="133">
        <v>0.02148</v>
      </c>
      <c r="G413" s="133">
        <v>0</v>
      </c>
      <c r="H413" s="133">
        <v>0.19032</v>
      </c>
      <c r="I413" s="133">
        <v>0.12192</v>
      </c>
      <c r="J413" s="133">
        <v>0.11844</v>
      </c>
      <c r="K413" s="133">
        <v>0.16823999999999997</v>
      </c>
      <c r="L413" s="119"/>
      <c r="M413" s="119"/>
      <c r="N413" s="121"/>
      <c r="O413" s="121"/>
      <c r="P413" s="108">
        <f t="shared" si="44"/>
        <v>1.7802600000000002</v>
      </c>
      <c r="Q413" s="108">
        <f t="shared" si="45"/>
        <v>1.7802600000000002</v>
      </c>
      <c r="R413" s="108"/>
      <c r="S413" s="108">
        <f t="shared" si="46"/>
        <v>1.7802600000000002</v>
      </c>
      <c r="T413" s="112"/>
    </row>
    <row r="414" spans="1:20" ht="15.75">
      <c r="A414" s="123" t="s">
        <v>8</v>
      </c>
      <c r="B414" s="133">
        <v>0.1758</v>
      </c>
      <c r="C414" s="133">
        <v>0.28940000000000005</v>
      </c>
      <c r="D414" s="133">
        <v>0</v>
      </c>
      <c r="E414" s="133">
        <v>0.76008</v>
      </c>
      <c r="F414" s="133">
        <v>0.021599999999999998</v>
      </c>
      <c r="G414" s="133">
        <v>0</v>
      </c>
      <c r="H414" s="133">
        <v>0.18408000000000002</v>
      </c>
      <c r="I414" s="133">
        <v>0.12576</v>
      </c>
      <c r="J414" s="133">
        <v>0.12504</v>
      </c>
      <c r="K414" s="133">
        <v>0.17148</v>
      </c>
      <c r="L414" s="119"/>
      <c r="M414" s="119"/>
      <c r="N414" s="121"/>
      <c r="O414" s="121"/>
      <c r="P414" s="108">
        <f t="shared" si="44"/>
        <v>1.8532400000000004</v>
      </c>
      <c r="Q414" s="108">
        <f t="shared" si="45"/>
        <v>1.8532400000000004</v>
      </c>
      <c r="R414" s="136"/>
      <c r="S414" s="108">
        <f t="shared" si="46"/>
        <v>1.8532400000000004</v>
      </c>
      <c r="T414" s="112"/>
    </row>
    <row r="415" spans="1:20" ht="15.75">
      <c r="A415" s="123" t="s">
        <v>9</v>
      </c>
      <c r="B415" s="133">
        <v>0.1859</v>
      </c>
      <c r="C415" s="133">
        <v>0.2702</v>
      </c>
      <c r="D415" s="133">
        <v>0</v>
      </c>
      <c r="E415" s="133">
        <v>0.78552</v>
      </c>
      <c r="F415" s="133">
        <v>0.02184</v>
      </c>
      <c r="G415" s="133">
        <v>0</v>
      </c>
      <c r="H415" s="133">
        <v>0.18528</v>
      </c>
      <c r="I415" s="133">
        <v>0.12084</v>
      </c>
      <c r="J415" s="133">
        <v>0.12947999999999998</v>
      </c>
      <c r="K415" s="133">
        <v>0.1824</v>
      </c>
      <c r="L415" s="119"/>
      <c r="M415" s="119"/>
      <c r="N415" s="121"/>
      <c r="O415" s="121"/>
      <c r="P415" s="108">
        <f t="shared" si="44"/>
        <v>1.8814600000000001</v>
      </c>
      <c r="Q415" s="108">
        <f t="shared" si="45"/>
        <v>1.8814600000000001</v>
      </c>
      <c r="R415" s="108"/>
      <c r="S415" s="108">
        <f t="shared" si="46"/>
        <v>1.8814600000000001</v>
      </c>
      <c r="T415" s="112"/>
    </row>
    <row r="416" spans="1:20" ht="15.75">
      <c r="A416" s="123" t="s">
        <v>10</v>
      </c>
      <c r="B416" s="133">
        <v>0.18130000000000002</v>
      </c>
      <c r="C416" s="133">
        <v>0.23209999999999997</v>
      </c>
      <c r="D416" s="133">
        <v>0</v>
      </c>
      <c r="E416" s="133">
        <v>0.78504</v>
      </c>
      <c r="F416" s="133">
        <v>0.0222</v>
      </c>
      <c r="G416" s="133">
        <v>0</v>
      </c>
      <c r="H416" s="133">
        <v>0.17364</v>
      </c>
      <c r="I416" s="133">
        <v>0.12336</v>
      </c>
      <c r="J416" s="133">
        <v>0.126</v>
      </c>
      <c r="K416" s="133">
        <v>0.17687999999999998</v>
      </c>
      <c r="L416" s="119"/>
      <c r="M416" s="119"/>
      <c r="N416" s="121"/>
      <c r="O416" s="121"/>
      <c r="P416" s="108">
        <f t="shared" si="44"/>
        <v>1.82052</v>
      </c>
      <c r="Q416" s="108">
        <f t="shared" si="45"/>
        <v>1.82052</v>
      </c>
      <c r="R416" s="137"/>
      <c r="S416" s="108">
        <f t="shared" si="46"/>
        <v>1.82052</v>
      </c>
      <c r="T416" s="112"/>
    </row>
    <row r="417" spans="1:20" ht="15.75">
      <c r="A417" s="123" t="s">
        <v>11</v>
      </c>
      <c r="B417" s="133">
        <v>0.16579999999999998</v>
      </c>
      <c r="C417" s="133">
        <v>0.2045</v>
      </c>
      <c r="D417" s="133">
        <v>0</v>
      </c>
      <c r="E417" s="133">
        <v>0.72312</v>
      </c>
      <c r="F417" s="133">
        <v>0.02136</v>
      </c>
      <c r="G417" s="133">
        <v>0</v>
      </c>
      <c r="H417" s="133">
        <v>0.16344</v>
      </c>
      <c r="I417" s="133">
        <v>0.11352000000000001</v>
      </c>
      <c r="J417" s="133">
        <v>0.12072</v>
      </c>
      <c r="K417" s="133">
        <v>0.15504</v>
      </c>
      <c r="L417" s="119"/>
      <c r="M417" s="119"/>
      <c r="N417" s="121"/>
      <c r="O417" s="121"/>
      <c r="P417" s="108">
        <f t="shared" si="44"/>
        <v>1.6675000000000002</v>
      </c>
      <c r="Q417" s="108">
        <f t="shared" si="45"/>
        <v>1.6675000000000002</v>
      </c>
      <c r="R417" s="108"/>
      <c r="S417" s="108">
        <f t="shared" si="46"/>
        <v>1.6675000000000002</v>
      </c>
      <c r="T417" s="112"/>
    </row>
    <row r="418" spans="1:20" ht="15.75">
      <c r="A418" s="123" t="s">
        <v>12</v>
      </c>
      <c r="B418" s="133">
        <v>0.1375</v>
      </c>
      <c r="C418" s="133">
        <v>0.1704</v>
      </c>
      <c r="D418" s="133">
        <v>0</v>
      </c>
      <c r="E418" s="133">
        <v>0.58896</v>
      </c>
      <c r="F418" s="133">
        <v>0.021000000000000005</v>
      </c>
      <c r="G418" s="133">
        <v>0</v>
      </c>
      <c r="H418" s="133">
        <v>0.13644</v>
      </c>
      <c r="I418" s="133">
        <v>0.09636</v>
      </c>
      <c r="J418" s="133">
        <v>0.10416</v>
      </c>
      <c r="K418" s="133">
        <v>0.13056</v>
      </c>
      <c r="L418" s="119"/>
      <c r="M418" s="119"/>
      <c r="N418" s="121"/>
      <c r="O418" s="121"/>
      <c r="P418" s="108">
        <f t="shared" si="44"/>
        <v>1.38538</v>
      </c>
      <c r="Q418" s="108">
        <f t="shared" si="45"/>
        <v>1.38538</v>
      </c>
      <c r="R418" s="108"/>
      <c r="S418" s="108">
        <f t="shared" si="46"/>
        <v>1.38538</v>
      </c>
      <c r="T418" s="112"/>
    </row>
    <row r="419" spans="1:20" ht="15.75">
      <c r="A419" s="123" t="s">
        <v>13</v>
      </c>
      <c r="B419" s="133">
        <v>0.1069</v>
      </c>
      <c r="C419" s="133">
        <v>0.1452</v>
      </c>
      <c r="D419" s="133">
        <v>0</v>
      </c>
      <c r="E419" s="133">
        <v>0.47808</v>
      </c>
      <c r="F419" s="133">
        <v>0.021000000000000005</v>
      </c>
      <c r="G419" s="133">
        <v>0</v>
      </c>
      <c r="H419" s="133">
        <v>0.10932</v>
      </c>
      <c r="I419" s="133">
        <v>0.0786</v>
      </c>
      <c r="J419" s="133">
        <v>0.09</v>
      </c>
      <c r="K419" s="133">
        <v>0.10248</v>
      </c>
      <c r="L419" s="119"/>
      <c r="M419" s="119"/>
      <c r="N419" s="121"/>
      <c r="O419" s="121"/>
      <c r="P419" s="108">
        <f t="shared" si="44"/>
        <v>1.13158</v>
      </c>
      <c r="Q419" s="108">
        <f t="shared" si="45"/>
        <v>1.13158</v>
      </c>
      <c r="R419" s="108"/>
      <c r="S419" s="108">
        <f t="shared" si="46"/>
        <v>1.13158</v>
      </c>
      <c r="T419" s="112"/>
    </row>
    <row r="420" spans="1:20" ht="128.25">
      <c r="A420" s="124" t="s">
        <v>73</v>
      </c>
      <c r="B420" s="109">
        <f aca="true" t="shared" si="47" ref="B420:S420">SUM(B396:B419)</f>
        <v>2.8216000000000006</v>
      </c>
      <c r="C420" s="109">
        <f t="shared" si="47"/>
        <v>4.577000000000001</v>
      </c>
      <c r="D420" s="109">
        <f t="shared" si="47"/>
        <v>0</v>
      </c>
      <c r="E420" s="109">
        <f t="shared" si="47"/>
        <v>13.00464</v>
      </c>
      <c r="F420" s="109">
        <f t="shared" si="47"/>
        <v>0.53736</v>
      </c>
      <c r="G420" s="109">
        <f t="shared" si="47"/>
        <v>0</v>
      </c>
      <c r="H420" s="109">
        <f t="shared" si="47"/>
        <v>3.5468399999999995</v>
      </c>
      <c r="I420" s="109">
        <f t="shared" si="47"/>
        <v>2.4074400000000002</v>
      </c>
      <c r="J420" s="109">
        <f t="shared" si="47"/>
        <v>2.3695199999999996</v>
      </c>
      <c r="K420" s="109">
        <f t="shared" si="47"/>
        <v>2.95692</v>
      </c>
      <c r="L420" s="109">
        <f t="shared" si="47"/>
        <v>0</v>
      </c>
      <c r="M420" s="109">
        <f t="shared" si="47"/>
        <v>0</v>
      </c>
      <c r="N420" s="109">
        <f t="shared" si="47"/>
        <v>0</v>
      </c>
      <c r="O420" s="109">
        <f t="shared" si="47"/>
        <v>0</v>
      </c>
      <c r="P420" s="109">
        <f t="shared" si="47"/>
        <v>32.22131999999999</v>
      </c>
      <c r="Q420" s="109">
        <f t="shared" si="47"/>
        <v>32.22131999999999</v>
      </c>
      <c r="R420" s="109">
        <f t="shared" si="47"/>
        <v>0</v>
      </c>
      <c r="S420" s="109">
        <f t="shared" si="47"/>
        <v>32.22131999999999</v>
      </c>
      <c r="T420" s="112"/>
    </row>
    <row r="421" spans="1:20" ht="15">
      <c r="A421" s="164" t="s">
        <v>335</v>
      </c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12"/>
    </row>
    <row r="422" spans="1:20" ht="1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</row>
    <row r="423" spans="1:20" ht="15" customHeight="1">
      <c r="A423" s="165" t="s">
        <v>0</v>
      </c>
      <c r="B423" s="166" t="s">
        <v>250</v>
      </c>
      <c r="C423" s="166" t="s">
        <v>251</v>
      </c>
      <c r="D423" s="166" t="s">
        <v>252</v>
      </c>
      <c r="E423" s="166" t="s">
        <v>253</v>
      </c>
      <c r="F423" s="166" t="s">
        <v>254</v>
      </c>
      <c r="G423" s="166" t="s">
        <v>255</v>
      </c>
      <c r="H423" s="166" t="s">
        <v>256</v>
      </c>
      <c r="I423" s="166" t="s">
        <v>257</v>
      </c>
      <c r="J423" s="166" t="s">
        <v>258</v>
      </c>
      <c r="K423" s="166" t="s">
        <v>259</v>
      </c>
      <c r="L423" s="166" t="s">
        <v>260</v>
      </c>
      <c r="M423" s="166"/>
      <c r="N423" s="169" t="s">
        <v>1</v>
      </c>
      <c r="O423" s="169"/>
      <c r="P423" s="170"/>
      <c r="Q423" s="171" t="s">
        <v>14</v>
      </c>
      <c r="R423" s="159" t="s">
        <v>35</v>
      </c>
      <c r="S423" s="157" t="s">
        <v>187</v>
      </c>
      <c r="T423" s="112"/>
    </row>
    <row r="424" spans="1:20" ht="15">
      <c r="A424" s="165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9"/>
      <c r="O424" s="169"/>
      <c r="P424" s="170"/>
      <c r="Q424" s="172"/>
      <c r="R424" s="159"/>
      <c r="S424" s="157"/>
      <c r="T424" s="112"/>
    </row>
    <row r="425" spans="1:20" ht="15">
      <c r="A425" s="165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2" t="s">
        <v>143</v>
      </c>
      <c r="O425" s="162" t="s">
        <v>144</v>
      </c>
      <c r="P425" s="163" t="s">
        <v>145</v>
      </c>
      <c r="Q425" s="172"/>
      <c r="R425" s="159"/>
      <c r="S425" s="157"/>
      <c r="T425" s="112"/>
    </row>
    <row r="426" spans="1:20" ht="15">
      <c r="A426" s="165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2"/>
      <c r="O426" s="162"/>
      <c r="P426" s="163"/>
      <c r="Q426" s="172"/>
      <c r="R426" s="160"/>
      <c r="S426" s="161"/>
      <c r="T426" s="112"/>
    </row>
    <row r="427" spans="1:20" ht="15">
      <c r="A427" s="165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2"/>
      <c r="O427" s="162"/>
      <c r="P427" s="163"/>
      <c r="Q427" s="172"/>
      <c r="R427" s="160"/>
      <c r="S427" s="161"/>
      <c r="T427" s="112"/>
    </row>
    <row r="428" spans="1:20" ht="15">
      <c r="A428" s="165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2"/>
      <c r="O428" s="162"/>
      <c r="P428" s="163"/>
      <c r="Q428" s="172"/>
      <c r="R428" s="160"/>
      <c r="S428" s="161"/>
      <c r="T428" s="112"/>
    </row>
    <row r="429" spans="1:20" ht="15">
      <c r="A429" s="165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2"/>
      <c r="O429" s="162"/>
      <c r="P429" s="163"/>
      <c r="Q429" s="173"/>
      <c r="R429" s="160"/>
      <c r="S429" s="161"/>
      <c r="T429" s="112"/>
    </row>
    <row r="430" spans="1:20" ht="15">
      <c r="A430" s="115"/>
      <c r="B430" s="116">
        <v>1</v>
      </c>
      <c r="C430" s="116">
        <v>2</v>
      </c>
      <c r="D430" s="116">
        <v>3</v>
      </c>
      <c r="E430" s="116">
        <v>4</v>
      </c>
      <c r="F430" s="116">
        <v>5</v>
      </c>
      <c r="G430" s="116">
        <v>6</v>
      </c>
      <c r="H430" s="116">
        <v>7</v>
      </c>
      <c r="I430" s="116">
        <v>8</v>
      </c>
      <c r="J430" s="116">
        <v>9</v>
      </c>
      <c r="K430" s="116">
        <v>10</v>
      </c>
      <c r="L430" s="116">
        <v>11</v>
      </c>
      <c r="M430" s="116">
        <v>12</v>
      </c>
      <c r="N430" s="116">
        <v>13</v>
      </c>
      <c r="O430" s="116">
        <v>14</v>
      </c>
      <c r="P430" s="116">
        <v>15</v>
      </c>
      <c r="Q430" s="116">
        <v>16</v>
      </c>
      <c r="R430" s="116">
        <v>17</v>
      </c>
      <c r="S430" s="116">
        <v>18</v>
      </c>
      <c r="T430" s="112"/>
    </row>
    <row r="431" spans="1:20" ht="15.75">
      <c r="A431" s="117" t="s">
        <v>2</v>
      </c>
      <c r="B431" s="133">
        <v>0.05976</v>
      </c>
      <c r="C431" s="133">
        <v>0.01668</v>
      </c>
      <c r="D431" s="133">
        <v>0.0016799999999999999</v>
      </c>
      <c r="E431" s="133">
        <v>0.12588</v>
      </c>
      <c r="F431" s="133">
        <v>0</v>
      </c>
      <c r="G431" s="133">
        <v>0.02616</v>
      </c>
      <c r="H431" s="133">
        <v>0.15947999999999998</v>
      </c>
      <c r="I431" s="133">
        <v>0</v>
      </c>
      <c r="J431" s="133">
        <v>0.3366</v>
      </c>
      <c r="K431" s="133">
        <v>0.25895999999999997</v>
      </c>
      <c r="L431" s="133">
        <v>0.03528</v>
      </c>
      <c r="M431" s="119"/>
      <c r="N431" s="121"/>
      <c r="O431" s="121"/>
      <c r="P431" s="108">
        <f>SUM(B431:M431)</f>
        <v>1.02048</v>
      </c>
      <c r="Q431" s="108">
        <f>N431+O431+P431</f>
        <v>1.02048</v>
      </c>
      <c r="R431" s="108"/>
      <c r="S431" s="108">
        <f>Q431-R431</f>
        <v>1.02048</v>
      </c>
      <c r="T431" s="112"/>
    </row>
    <row r="432" spans="1:20" ht="15.75">
      <c r="A432" s="122" t="s">
        <v>15</v>
      </c>
      <c r="B432" s="133">
        <v>0.053880000000000004</v>
      </c>
      <c r="C432" s="133">
        <v>0.01668</v>
      </c>
      <c r="D432" s="133">
        <v>0.0037199999999999998</v>
      </c>
      <c r="E432" s="133">
        <v>0.11087999999999999</v>
      </c>
      <c r="F432" s="133">
        <v>0</v>
      </c>
      <c r="G432" s="133">
        <v>0</v>
      </c>
      <c r="H432" s="133">
        <v>0.15048000000000003</v>
      </c>
      <c r="I432" s="133">
        <v>0</v>
      </c>
      <c r="J432" s="133">
        <v>0.27888</v>
      </c>
      <c r="K432" s="133">
        <v>0.25128</v>
      </c>
      <c r="L432" s="133">
        <v>0.06096</v>
      </c>
      <c r="M432" s="119"/>
      <c r="N432" s="121"/>
      <c r="O432" s="121"/>
      <c r="P432" s="108">
        <f aca="true" t="shared" si="48" ref="P432:P454">SUM(B432:M432)</f>
        <v>0.9267600000000001</v>
      </c>
      <c r="Q432" s="108">
        <f aca="true" t="shared" si="49" ref="Q432:Q454">N432+O432+P432</f>
        <v>0.9267600000000001</v>
      </c>
      <c r="R432" s="108"/>
      <c r="S432" s="108">
        <f aca="true" t="shared" si="50" ref="S432:S454">Q432-R432</f>
        <v>0.9267600000000001</v>
      </c>
      <c r="T432" s="112"/>
    </row>
    <row r="433" spans="1:20" ht="15.75">
      <c r="A433" s="122" t="s">
        <v>16</v>
      </c>
      <c r="B433" s="133">
        <v>0.052199999999999996</v>
      </c>
      <c r="C433" s="133">
        <v>0.01752</v>
      </c>
      <c r="D433" s="133">
        <v>0.00384</v>
      </c>
      <c r="E433" s="133">
        <v>0.10536</v>
      </c>
      <c r="F433" s="133">
        <v>0</v>
      </c>
      <c r="G433" s="133">
        <v>0</v>
      </c>
      <c r="H433" s="133">
        <v>0.14244</v>
      </c>
      <c r="I433" s="133">
        <v>0</v>
      </c>
      <c r="J433" s="133">
        <v>0.2706</v>
      </c>
      <c r="K433" s="133">
        <v>0.24864</v>
      </c>
      <c r="L433" s="133">
        <v>0.06156</v>
      </c>
      <c r="M433" s="119"/>
      <c r="N433" s="121"/>
      <c r="O433" s="121"/>
      <c r="P433" s="108">
        <f t="shared" si="48"/>
        <v>0.90216</v>
      </c>
      <c r="Q433" s="108">
        <f t="shared" si="49"/>
        <v>0.90216</v>
      </c>
      <c r="R433" s="108"/>
      <c r="S433" s="108">
        <f t="shared" si="50"/>
        <v>0.90216</v>
      </c>
      <c r="T433" s="112"/>
    </row>
    <row r="434" spans="1:20" ht="15.75">
      <c r="A434" s="122" t="s">
        <v>17</v>
      </c>
      <c r="B434" s="133">
        <v>0.050159999999999996</v>
      </c>
      <c r="C434" s="133">
        <v>0.016919999999999998</v>
      </c>
      <c r="D434" s="133">
        <v>0.0078</v>
      </c>
      <c r="E434" s="133">
        <v>0.10344</v>
      </c>
      <c r="F434" s="133">
        <v>0</v>
      </c>
      <c r="G434" s="133">
        <v>0</v>
      </c>
      <c r="H434" s="133">
        <v>0.13392</v>
      </c>
      <c r="I434" s="133">
        <v>0</v>
      </c>
      <c r="J434" s="133">
        <v>0.26388</v>
      </c>
      <c r="K434" s="133">
        <v>0.20664</v>
      </c>
      <c r="L434" s="133">
        <v>0.062040000000000005</v>
      </c>
      <c r="M434" s="119"/>
      <c r="N434" s="121"/>
      <c r="O434" s="121"/>
      <c r="P434" s="108">
        <f t="shared" si="48"/>
        <v>0.8447999999999999</v>
      </c>
      <c r="Q434" s="108">
        <f t="shared" si="49"/>
        <v>0.8447999999999999</v>
      </c>
      <c r="R434" s="108"/>
      <c r="S434" s="108">
        <f t="shared" si="50"/>
        <v>0.8447999999999999</v>
      </c>
      <c r="T434" s="112"/>
    </row>
    <row r="435" spans="1:20" ht="15.75">
      <c r="A435" s="122" t="s">
        <v>18</v>
      </c>
      <c r="B435" s="133">
        <v>0.05159999999999999</v>
      </c>
      <c r="C435" s="133">
        <v>0.01716</v>
      </c>
      <c r="D435" s="133">
        <v>0.0051600000000000005</v>
      </c>
      <c r="E435" s="133">
        <v>0.10764</v>
      </c>
      <c r="F435" s="133">
        <v>0</v>
      </c>
      <c r="G435" s="133">
        <v>0</v>
      </c>
      <c r="H435" s="133">
        <v>0.13548</v>
      </c>
      <c r="I435" s="133">
        <v>0</v>
      </c>
      <c r="J435" s="133">
        <v>0.26627999999999996</v>
      </c>
      <c r="K435" s="133">
        <v>0.24144</v>
      </c>
      <c r="L435" s="133">
        <v>0.060840000000000005</v>
      </c>
      <c r="M435" s="119"/>
      <c r="N435" s="121"/>
      <c r="O435" s="121"/>
      <c r="P435" s="108">
        <f t="shared" si="48"/>
        <v>0.8855999999999999</v>
      </c>
      <c r="Q435" s="108">
        <f t="shared" si="49"/>
        <v>0.8855999999999999</v>
      </c>
      <c r="R435" s="108"/>
      <c r="S435" s="108">
        <f t="shared" si="50"/>
        <v>0.8855999999999999</v>
      </c>
      <c r="T435" s="112"/>
    </row>
    <row r="436" spans="1:20" ht="15.75">
      <c r="A436" s="122" t="s">
        <v>19</v>
      </c>
      <c r="B436" s="133">
        <v>0.0582</v>
      </c>
      <c r="C436" s="133">
        <v>0.020759999999999997</v>
      </c>
      <c r="D436" s="133">
        <v>0.00396</v>
      </c>
      <c r="E436" s="133">
        <v>0.12372</v>
      </c>
      <c r="F436" s="133">
        <v>0</v>
      </c>
      <c r="G436" s="133">
        <v>0</v>
      </c>
      <c r="H436" s="133">
        <v>0.16236</v>
      </c>
      <c r="I436" s="133">
        <v>0</v>
      </c>
      <c r="J436" s="133">
        <v>0.27696</v>
      </c>
      <c r="K436" s="133">
        <v>0.2862</v>
      </c>
      <c r="L436" s="133">
        <v>0.06096</v>
      </c>
      <c r="M436" s="119"/>
      <c r="N436" s="121"/>
      <c r="O436" s="121"/>
      <c r="P436" s="108">
        <f t="shared" si="48"/>
        <v>0.99312</v>
      </c>
      <c r="Q436" s="108">
        <f t="shared" si="49"/>
        <v>0.99312</v>
      </c>
      <c r="R436" s="108"/>
      <c r="S436" s="108">
        <f t="shared" si="50"/>
        <v>0.99312</v>
      </c>
      <c r="T436" s="112"/>
    </row>
    <row r="437" spans="1:20" ht="15.75">
      <c r="A437" s="122" t="s">
        <v>20</v>
      </c>
      <c r="B437" s="133">
        <v>0.06912</v>
      </c>
      <c r="C437" s="133">
        <v>0.020640000000000002</v>
      </c>
      <c r="D437" s="133">
        <v>0.0061200000000000004</v>
      </c>
      <c r="E437" s="133">
        <v>0.13836</v>
      </c>
      <c r="F437" s="133">
        <v>0</v>
      </c>
      <c r="G437" s="133">
        <v>0</v>
      </c>
      <c r="H437" s="133">
        <v>0.18275999999999998</v>
      </c>
      <c r="I437" s="133">
        <v>0</v>
      </c>
      <c r="J437" s="133">
        <v>0.30072</v>
      </c>
      <c r="K437" s="133">
        <v>0.39648</v>
      </c>
      <c r="L437" s="133">
        <v>0.09276</v>
      </c>
      <c r="M437" s="119"/>
      <c r="N437" s="121"/>
      <c r="O437" s="121"/>
      <c r="P437" s="108">
        <f t="shared" si="48"/>
        <v>1.2069599999999998</v>
      </c>
      <c r="Q437" s="108">
        <f t="shared" si="49"/>
        <v>1.2069599999999998</v>
      </c>
      <c r="R437" s="108"/>
      <c r="S437" s="108">
        <f t="shared" si="50"/>
        <v>1.2069599999999998</v>
      </c>
      <c r="T437" s="112"/>
    </row>
    <row r="438" spans="1:20" ht="15.75">
      <c r="A438" s="122" t="s">
        <v>21</v>
      </c>
      <c r="B438" s="133">
        <v>0.09348</v>
      </c>
      <c r="C438" s="133">
        <v>0.020640000000000002</v>
      </c>
      <c r="D438" s="133">
        <v>0.00276</v>
      </c>
      <c r="E438" s="133">
        <v>0.14892000000000002</v>
      </c>
      <c r="F438" s="133">
        <v>0</v>
      </c>
      <c r="G438" s="133">
        <v>0</v>
      </c>
      <c r="H438" s="133">
        <v>0.1824</v>
      </c>
      <c r="I438" s="133">
        <v>0</v>
      </c>
      <c r="J438" s="133">
        <v>0.34032000000000007</v>
      </c>
      <c r="K438" s="133">
        <v>0.44039999999999996</v>
      </c>
      <c r="L438" s="133">
        <v>0.12264</v>
      </c>
      <c r="M438" s="119"/>
      <c r="N438" s="121"/>
      <c r="O438" s="121"/>
      <c r="P438" s="108">
        <f t="shared" si="48"/>
        <v>1.35156</v>
      </c>
      <c r="Q438" s="108">
        <f t="shared" si="49"/>
        <v>1.35156</v>
      </c>
      <c r="R438" s="108"/>
      <c r="S438" s="108">
        <f t="shared" si="50"/>
        <v>1.35156</v>
      </c>
      <c r="T438" s="112"/>
    </row>
    <row r="439" spans="1:20" ht="15.75">
      <c r="A439" s="122" t="s">
        <v>22</v>
      </c>
      <c r="B439" s="133">
        <v>0.12</v>
      </c>
      <c r="C439" s="133">
        <v>0.01728</v>
      </c>
      <c r="D439" s="133">
        <v>0.0078</v>
      </c>
      <c r="E439" s="133">
        <v>0.15204</v>
      </c>
      <c r="F439" s="133">
        <v>0</v>
      </c>
      <c r="G439" s="133">
        <v>0</v>
      </c>
      <c r="H439" s="133">
        <v>0.16788</v>
      </c>
      <c r="I439" s="133">
        <v>0</v>
      </c>
      <c r="J439" s="133">
        <v>0.39744</v>
      </c>
      <c r="K439" s="133">
        <v>0.47975999999999996</v>
      </c>
      <c r="L439" s="133">
        <v>0.11976</v>
      </c>
      <c r="M439" s="119"/>
      <c r="N439" s="121"/>
      <c r="O439" s="121"/>
      <c r="P439" s="108">
        <f t="shared" si="48"/>
        <v>1.4619600000000001</v>
      </c>
      <c r="Q439" s="108">
        <f t="shared" si="49"/>
        <v>1.4619600000000001</v>
      </c>
      <c r="R439" s="108"/>
      <c r="S439" s="108">
        <f t="shared" si="50"/>
        <v>1.4619600000000001</v>
      </c>
      <c r="T439" s="112"/>
    </row>
    <row r="440" spans="1:20" ht="15.75">
      <c r="A440" s="122" t="s">
        <v>26</v>
      </c>
      <c r="B440" s="133">
        <v>0.1422</v>
      </c>
      <c r="C440" s="133">
        <v>0.022319999999999996</v>
      </c>
      <c r="D440" s="133">
        <v>0.00192</v>
      </c>
      <c r="E440" s="133">
        <v>0.16523999999999997</v>
      </c>
      <c r="F440" s="133">
        <v>0</v>
      </c>
      <c r="G440" s="133">
        <v>0</v>
      </c>
      <c r="H440" s="133">
        <v>0.18984</v>
      </c>
      <c r="I440" s="133">
        <v>0</v>
      </c>
      <c r="J440" s="133">
        <v>0.47328</v>
      </c>
      <c r="K440" s="133">
        <v>0.4992</v>
      </c>
      <c r="L440" s="133">
        <v>0.1308</v>
      </c>
      <c r="M440" s="119"/>
      <c r="N440" s="121"/>
      <c r="O440" s="121"/>
      <c r="P440" s="108">
        <f t="shared" si="48"/>
        <v>1.6247999999999998</v>
      </c>
      <c r="Q440" s="108">
        <f t="shared" si="49"/>
        <v>1.6247999999999998</v>
      </c>
      <c r="R440" s="108"/>
      <c r="S440" s="108">
        <f t="shared" si="50"/>
        <v>1.6247999999999998</v>
      </c>
      <c r="T440" s="112"/>
    </row>
    <row r="441" spans="1:20" ht="15.75">
      <c r="A441" s="122" t="s">
        <v>23</v>
      </c>
      <c r="B441" s="133">
        <v>0.1512</v>
      </c>
      <c r="C441" s="133">
        <v>0.02616</v>
      </c>
      <c r="D441" s="133">
        <v>0.00204</v>
      </c>
      <c r="E441" s="133">
        <v>0.17892000000000002</v>
      </c>
      <c r="F441" s="133">
        <v>0</v>
      </c>
      <c r="G441" s="133">
        <v>0</v>
      </c>
      <c r="H441" s="133">
        <v>0.21168</v>
      </c>
      <c r="I441" s="133">
        <v>0</v>
      </c>
      <c r="J441" s="133">
        <v>0.49463999999999997</v>
      </c>
      <c r="K441" s="133">
        <v>0.45948</v>
      </c>
      <c r="L441" s="133">
        <v>0.13368</v>
      </c>
      <c r="M441" s="119"/>
      <c r="N441" s="121"/>
      <c r="O441" s="121"/>
      <c r="P441" s="108">
        <f t="shared" si="48"/>
        <v>1.6578</v>
      </c>
      <c r="Q441" s="108">
        <f t="shared" si="49"/>
        <v>1.6578</v>
      </c>
      <c r="R441" s="108"/>
      <c r="S441" s="108">
        <f t="shared" si="50"/>
        <v>1.6578</v>
      </c>
      <c r="T441" s="112"/>
    </row>
    <row r="442" spans="1:20" ht="15.75">
      <c r="A442" s="122" t="s">
        <v>24</v>
      </c>
      <c r="B442" s="133">
        <v>0.15024</v>
      </c>
      <c r="C442" s="133">
        <v>0.02556</v>
      </c>
      <c r="D442" s="133">
        <v>0.00252</v>
      </c>
      <c r="E442" s="133">
        <v>0.18804</v>
      </c>
      <c r="F442" s="133">
        <v>0</v>
      </c>
      <c r="G442" s="133">
        <v>0</v>
      </c>
      <c r="H442" s="133">
        <v>0.21588</v>
      </c>
      <c r="I442" s="133">
        <v>0</v>
      </c>
      <c r="J442" s="133">
        <v>0.52236</v>
      </c>
      <c r="K442" s="133">
        <v>0.44532</v>
      </c>
      <c r="L442" s="133">
        <v>0.1152</v>
      </c>
      <c r="M442" s="119"/>
      <c r="N442" s="121"/>
      <c r="O442" s="121"/>
      <c r="P442" s="108">
        <f t="shared" si="48"/>
        <v>1.66512</v>
      </c>
      <c r="Q442" s="108">
        <f t="shared" si="49"/>
        <v>1.66512</v>
      </c>
      <c r="R442" s="108"/>
      <c r="S442" s="108">
        <f t="shared" si="50"/>
        <v>1.66512</v>
      </c>
      <c r="T442" s="112"/>
    </row>
    <row r="443" spans="1:20" ht="15.75">
      <c r="A443" s="122" t="s">
        <v>25</v>
      </c>
      <c r="B443" s="133">
        <v>0.14808</v>
      </c>
      <c r="C443" s="133">
        <v>0.024959999999999996</v>
      </c>
      <c r="D443" s="133">
        <v>0.01332</v>
      </c>
      <c r="E443" s="133">
        <v>0.18780000000000002</v>
      </c>
      <c r="F443" s="133">
        <v>0</v>
      </c>
      <c r="G443" s="133">
        <v>0</v>
      </c>
      <c r="H443" s="133">
        <v>0.22476</v>
      </c>
      <c r="I443" s="133">
        <v>0</v>
      </c>
      <c r="J443" s="133">
        <v>0.54084</v>
      </c>
      <c r="K443" s="133">
        <v>0.47124</v>
      </c>
      <c r="L443" s="133">
        <v>0.10439999999999999</v>
      </c>
      <c r="M443" s="119"/>
      <c r="N443" s="121"/>
      <c r="O443" s="121"/>
      <c r="P443" s="108">
        <f t="shared" si="48"/>
        <v>1.7153999999999998</v>
      </c>
      <c r="Q443" s="108">
        <f t="shared" si="49"/>
        <v>1.7153999999999998</v>
      </c>
      <c r="R443" s="108"/>
      <c r="S443" s="108">
        <f t="shared" si="50"/>
        <v>1.7153999999999998</v>
      </c>
      <c r="T443" s="112"/>
    </row>
    <row r="444" spans="1:20" ht="15.75">
      <c r="A444" s="123" t="s">
        <v>3</v>
      </c>
      <c r="B444" s="133">
        <v>0.14028</v>
      </c>
      <c r="C444" s="133">
        <v>0.02436</v>
      </c>
      <c r="D444" s="133">
        <v>0.01272</v>
      </c>
      <c r="E444" s="133">
        <v>0.17832000000000003</v>
      </c>
      <c r="F444" s="133">
        <v>0</v>
      </c>
      <c r="G444" s="133">
        <v>0</v>
      </c>
      <c r="H444" s="133">
        <v>0.22991999999999999</v>
      </c>
      <c r="I444" s="133">
        <v>0</v>
      </c>
      <c r="J444" s="133">
        <v>0.55188</v>
      </c>
      <c r="K444" s="133">
        <v>0.43151999999999996</v>
      </c>
      <c r="L444" s="133">
        <v>0.10596000000000001</v>
      </c>
      <c r="M444" s="119"/>
      <c r="N444" s="121"/>
      <c r="O444" s="121"/>
      <c r="P444" s="108">
        <f t="shared" si="48"/>
        <v>1.67496</v>
      </c>
      <c r="Q444" s="108">
        <f t="shared" si="49"/>
        <v>1.67496</v>
      </c>
      <c r="R444" s="108"/>
      <c r="S444" s="108">
        <f t="shared" si="50"/>
        <v>1.67496</v>
      </c>
      <c r="T444" s="112"/>
    </row>
    <row r="445" spans="1:20" ht="15.75">
      <c r="A445" s="123" t="s">
        <v>4</v>
      </c>
      <c r="B445" s="133">
        <v>0.1368</v>
      </c>
      <c r="C445" s="133">
        <v>0.0264</v>
      </c>
      <c r="D445" s="133">
        <v>0.00444</v>
      </c>
      <c r="E445" s="133">
        <v>0.18528</v>
      </c>
      <c r="F445" s="133">
        <v>0</v>
      </c>
      <c r="G445" s="133">
        <v>0</v>
      </c>
      <c r="H445" s="133">
        <v>0.22644</v>
      </c>
      <c r="I445" s="133">
        <v>0</v>
      </c>
      <c r="J445" s="133">
        <v>0.55332</v>
      </c>
      <c r="K445" s="133">
        <v>0.42864</v>
      </c>
      <c r="L445" s="133">
        <v>0.11964</v>
      </c>
      <c r="M445" s="119"/>
      <c r="N445" s="121"/>
      <c r="O445" s="121"/>
      <c r="P445" s="108">
        <f t="shared" si="48"/>
        <v>1.6809600000000002</v>
      </c>
      <c r="Q445" s="108">
        <f t="shared" si="49"/>
        <v>1.6809600000000002</v>
      </c>
      <c r="R445" s="108"/>
      <c r="S445" s="108">
        <f t="shared" si="50"/>
        <v>1.6809600000000002</v>
      </c>
      <c r="T445" s="112"/>
    </row>
    <row r="446" spans="1:20" ht="15.75">
      <c r="A446" s="123" t="s">
        <v>5</v>
      </c>
      <c r="B446" s="133">
        <v>0.14148000000000002</v>
      </c>
      <c r="C446" s="133">
        <v>0.0342</v>
      </c>
      <c r="D446" s="133">
        <v>0.0006</v>
      </c>
      <c r="E446" s="133">
        <v>0.20148</v>
      </c>
      <c r="F446" s="133">
        <v>0</v>
      </c>
      <c r="G446" s="133">
        <v>0</v>
      </c>
      <c r="H446" s="133">
        <v>0.27540000000000003</v>
      </c>
      <c r="I446" s="133">
        <v>0</v>
      </c>
      <c r="J446" s="133">
        <v>0.57312</v>
      </c>
      <c r="K446" s="133">
        <v>0.38388</v>
      </c>
      <c r="L446" s="133">
        <v>0.10368000000000001</v>
      </c>
      <c r="M446" s="119"/>
      <c r="N446" s="121"/>
      <c r="O446" s="121"/>
      <c r="P446" s="108">
        <f t="shared" si="48"/>
        <v>1.71384</v>
      </c>
      <c r="Q446" s="108">
        <f t="shared" si="49"/>
        <v>1.71384</v>
      </c>
      <c r="R446" s="108"/>
      <c r="S446" s="108">
        <f t="shared" si="50"/>
        <v>1.71384</v>
      </c>
      <c r="T446" s="112"/>
    </row>
    <row r="447" spans="1:20" ht="15.75">
      <c r="A447" s="123" t="s">
        <v>6</v>
      </c>
      <c r="B447" s="133">
        <v>0.14687999999999998</v>
      </c>
      <c r="C447" s="133">
        <v>0.04032</v>
      </c>
      <c r="D447" s="133">
        <v>0.0007199999999999999</v>
      </c>
      <c r="E447" s="133">
        <v>0.23364000000000001</v>
      </c>
      <c r="F447" s="133">
        <v>0</v>
      </c>
      <c r="G447" s="133">
        <v>0</v>
      </c>
      <c r="H447" s="133">
        <v>0.30228000000000005</v>
      </c>
      <c r="I447" s="133">
        <v>0</v>
      </c>
      <c r="J447" s="133">
        <v>0.61008</v>
      </c>
      <c r="K447" s="133">
        <v>0.42588</v>
      </c>
      <c r="L447" s="133">
        <v>0.13596</v>
      </c>
      <c r="M447" s="119"/>
      <c r="N447" s="121"/>
      <c r="O447" s="121"/>
      <c r="P447" s="108">
        <f t="shared" si="48"/>
        <v>1.8957600000000001</v>
      </c>
      <c r="Q447" s="108">
        <f t="shared" si="49"/>
        <v>1.8957600000000001</v>
      </c>
      <c r="R447" s="108"/>
      <c r="S447" s="108">
        <f t="shared" si="50"/>
        <v>1.8957600000000001</v>
      </c>
      <c r="T447" s="112"/>
    </row>
    <row r="448" spans="1:20" ht="15.75">
      <c r="A448" s="123" t="s">
        <v>7</v>
      </c>
      <c r="B448" s="133">
        <v>0.12888</v>
      </c>
      <c r="C448" s="133">
        <v>0.041400000000000006</v>
      </c>
      <c r="D448" s="133">
        <v>0.00048</v>
      </c>
      <c r="E448" s="133">
        <v>0.22776</v>
      </c>
      <c r="F448" s="133">
        <v>0</v>
      </c>
      <c r="G448" s="133">
        <v>0</v>
      </c>
      <c r="H448" s="133">
        <v>0.31788000000000005</v>
      </c>
      <c r="I448" s="133">
        <v>0</v>
      </c>
      <c r="J448" s="133">
        <v>0.61944</v>
      </c>
      <c r="K448" s="133">
        <v>0.33996</v>
      </c>
      <c r="L448" s="133">
        <v>0.14124</v>
      </c>
      <c r="M448" s="119"/>
      <c r="N448" s="121"/>
      <c r="O448" s="121"/>
      <c r="P448" s="108">
        <f t="shared" si="48"/>
        <v>1.8170400000000002</v>
      </c>
      <c r="Q448" s="108">
        <f t="shared" si="49"/>
        <v>1.8170400000000002</v>
      </c>
      <c r="R448" s="108"/>
      <c r="S448" s="108">
        <f t="shared" si="50"/>
        <v>1.8170400000000002</v>
      </c>
      <c r="T448" s="112"/>
    </row>
    <row r="449" spans="1:20" ht="15.75">
      <c r="A449" s="123" t="s">
        <v>8</v>
      </c>
      <c r="B449" s="133">
        <v>0.12215999999999999</v>
      </c>
      <c r="C449" s="133">
        <v>0.04092</v>
      </c>
      <c r="D449" s="133">
        <v>0</v>
      </c>
      <c r="E449" s="133">
        <v>0.22296</v>
      </c>
      <c r="F449" s="133">
        <v>0</v>
      </c>
      <c r="G449" s="133">
        <v>0</v>
      </c>
      <c r="H449" s="133">
        <v>0.32064</v>
      </c>
      <c r="I449" s="133">
        <v>0</v>
      </c>
      <c r="J449" s="133">
        <v>0.6228</v>
      </c>
      <c r="K449" s="133">
        <v>0.41015999999999997</v>
      </c>
      <c r="L449" s="133">
        <v>0.138</v>
      </c>
      <c r="M449" s="119"/>
      <c r="N449" s="121"/>
      <c r="O449" s="121"/>
      <c r="P449" s="108">
        <f t="shared" si="48"/>
        <v>1.87764</v>
      </c>
      <c r="Q449" s="108">
        <f t="shared" si="49"/>
        <v>1.87764</v>
      </c>
      <c r="R449" s="136"/>
      <c r="S449" s="108">
        <f t="shared" si="50"/>
        <v>1.87764</v>
      </c>
      <c r="T449" s="112"/>
    </row>
    <row r="450" spans="1:20" ht="15.75">
      <c r="A450" s="123" t="s">
        <v>9</v>
      </c>
      <c r="B450" s="133">
        <v>0.11316</v>
      </c>
      <c r="C450" s="133">
        <v>0.036840000000000005</v>
      </c>
      <c r="D450" s="133">
        <v>0</v>
      </c>
      <c r="E450" s="133">
        <v>0.22656</v>
      </c>
      <c r="F450" s="133">
        <v>0</v>
      </c>
      <c r="G450" s="133">
        <v>0</v>
      </c>
      <c r="H450" s="133">
        <v>0.31895999999999997</v>
      </c>
      <c r="I450" s="133">
        <v>0</v>
      </c>
      <c r="J450" s="133">
        <v>0.61752</v>
      </c>
      <c r="K450" s="133">
        <v>0.35459999999999997</v>
      </c>
      <c r="L450" s="133">
        <v>0.13164</v>
      </c>
      <c r="M450" s="119"/>
      <c r="N450" s="121"/>
      <c r="O450" s="121"/>
      <c r="P450" s="108">
        <f t="shared" si="48"/>
        <v>1.79928</v>
      </c>
      <c r="Q450" s="108">
        <f t="shared" si="49"/>
        <v>1.79928</v>
      </c>
      <c r="R450" s="108"/>
      <c r="S450" s="108">
        <f t="shared" si="50"/>
        <v>1.79928</v>
      </c>
      <c r="T450" s="112"/>
    </row>
    <row r="451" spans="1:20" ht="15.75">
      <c r="A451" s="123" t="s">
        <v>10</v>
      </c>
      <c r="B451" s="133">
        <v>0.09996</v>
      </c>
      <c r="C451" s="133">
        <v>0.03756</v>
      </c>
      <c r="D451" s="133">
        <v>0</v>
      </c>
      <c r="E451" s="133">
        <v>0.21359999999999998</v>
      </c>
      <c r="F451" s="133">
        <v>0</v>
      </c>
      <c r="G451" s="133">
        <v>0</v>
      </c>
      <c r="H451" s="133">
        <v>0.29531999999999997</v>
      </c>
      <c r="I451" s="133">
        <v>0</v>
      </c>
      <c r="J451" s="133">
        <v>0.5895600000000001</v>
      </c>
      <c r="K451" s="133">
        <v>0.33624</v>
      </c>
      <c r="L451" s="133">
        <v>0.09720000000000001</v>
      </c>
      <c r="M451" s="119"/>
      <c r="N451" s="121"/>
      <c r="O451" s="121"/>
      <c r="P451" s="108">
        <f t="shared" si="48"/>
        <v>1.6694399999999998</v>
      </c>
      <c r="Q451" s="108">
        <f t="shared" si="49"/>
        <v>1.6694399999999998</v>
      </c>
      <c r="R451" s="137"/>
      <c r="S451" s="108">
        <f t="shared" si="50"/>
        <v>1.6694399999999998</v>
      </c>
      <c r="T451" s="112"/>
    </row>
    <row r="452" spans="1:20" ht="15.75">
      <c r="A452" s="123" t="s">
        <v>11</v>
      </c>
      <c r="B452" s="133">
        <v>0.09276</v>
      </c>
      <c r="C452" s="133">
        <v>0.03516</v>
      </c>
      <c r="D452" s="133">
        <v>0</v>
      </c>
      <c r="E452" s="133">
        <v>0.19548</v>
      </c>
      <c r="F452" s="133">
        <v>0</v>
      </c>
      <c r="G452" s="133">
        <v>0</v>
      </c>
      <c r="H452" s="133">
        <v>0.26352</v>
      </c>
      <c r="I452" s="133">
        <v>0</v>
      </c>
      <c r="J452" s="133">
        <v>0.5317200000000001</v>
      </c>
      <c r="K452" s="133">
        <v>0.26532</v>
      </c>
      <c r="L452" s="133">
        <v>0.09408</v>
      </c>
      <c r="M452" s="119"/>
      <c r="N452" s="121"/>
      <c r="O452" s="121"/>
      <c r="P452" s="108">
        <f t="shared" si="48"/>
        <v>1.47804</v>
      </c>
      <c r="Q452" s="108">
        <f t="shared" si="49"/>
        <v>1.47804</v>
      </c>
      <c r="R452" s="108"/>
      <c r="S452" s="108">
        <f t="shared" si="50"/>
        <v>1.47804</v>
      </c>
      <c r="T452" s="112"/>
    </row>
    <row r="453" spans="1:20" ht="15.75">
      <c r="A453" s="123" t="s">
        <v>12</v>
      </c>
      <c r="B453" s="133">
        <v>0.08556</v>
      </c>
      <c r="C453" s="133">
        <v>0.02484</v>
      </c>
      <c r="D453" s="133">
        <v>0.00012</v>
      </c>
      <c r="E453" s="133">
        <v>0.17076000000000002</v>
      </c>
      <c r="F453" s="133">
        <v>0</v>
      </c>
      <c r="G453" s="133">
        <v>0</v>
      </c>
      <c r="H453" s="133">
        <v>0.21948</v>
      </c>
      <c r="I453" s="133">
        <v>0</v>
      </c>
      <c r="J453" s="133">
        <v>0.47256</v>
      </c>
      <c r="K453" s="133">
        <v>0.29819999999999997</v>
      </c>
      <c r="L453" s="133">
        <v>0.08028</v>
      </c>
      <c r="M453" s="119"/>
      <c r="N453" s="121"/>
      <c r="O453" s="121"/>
      <c r="P453" s="108">
        <f t="shared" si="48"/>
        <v>1.3518</v>
      </c>
      <c r="Q453" s="108">
        <f t="shared" si="49"/>
        <v>1.3518</v>
      </c>
      <c r="R453" s="108"/>
      <c r="S453" s="108">
        <f t="shared" si="50"/>
        <v>1.3518</v>
      </c>
      <c r="T453" s="112"/>
    </row>
    <row r="454" spans="1:20" ht="15.75">
      <c r="A454" s="123" t="s">
        <v>13</v>
      </c>
      <c r="B454" s="133">
        <v>0.07104</v>
      </c>
      <c r="C454" s="133">
        <v>0.01716</v>
      </c>
      <c r="D454" s="133">
        <v>0.00012</v>
      </c>
      <c r="E454" s="133">
        <v>0.14784</v>
      </c>
      <c r="F454" s="133">
        <v>0</v>
      </c>
      <c r="G454" s="133">
        <v>0</v>
      </c>
      <c r="H454" s="133">
        <v>0.18732</v>
      </c>
      <c r="I454" s="133">
        <v>0</v>
      </c>
      <c r="J454" s="133">
        <v>0.43176</v>
      </c>
      <c r="K454" s="133">
        <v>0.17424</v>
      </c>
      <c r="L454" s="133">
        <v>0.07368000000000001</v>
      </c>
      <c r="M454" s="119"/>
      <c r="N454" s="121"/>
      <c r="O454" s="121"/>
      <c r="P454" s="108">
        <f t="shared" si="48"/>
        <v>1.10316</v>
      </c>
      <c r="Q454" s="108">
        <f t="shared" si="49"/>
        <v>1.10316</v>
      </c>
      <c r="R454" s="108"/>
      <c r="S454" s="108">
        <f t="shared" si="50"/>
        <v>1.10316</v>
      </c>
      <c r="T454" s="112"/>
    </row>
    <row r="455" spans="1:20" ht="128.25">
      <c r="A455" s="124" t="s">
        <v>73</v>
      </c>
      <c r="B455" s="109">
        <f aca="true" t="shared" si="51" ref="B455:S455">SUM(B431:B454)</f>
        <v>2.47908</v>
      </c>
      <c r="C455" s="109">
        <f t="shared" si="51"/>
        <v>0.6224399999999999</v>
      </c>
      <c r="D455" s="109">
        <f t="shared" si="51"/>
        <v>0.08183999999999998</v>
      </c>
      <c r="E455" s="109">
        <f t="shared" si="51"/>
        <v>4.03992</v>
      </c>
      <c r="F455" s="109">
        <f t="shared" si="51"/>
        <v>0</v>
      </c>
      <c r="G455" s="109">
        <f t="shared" si="51"/>
        <v>0.02616</v>
      </c>
      <c r="H455" s="109">
        <f t="shared" si="51"/>
        <v>5.21652</v>
      </c>
      <c r="I455" s="109">
        <f t="shared" si="51"/>
        <v>0</v>
      </c>
      <c r="J455" s="109">
        <f t="shared" si="51"/>
        <v>10.936560000000002</v>
      </c>
      <c r="K455" s="109">
        <f t="shared" si="51"/>
        <v>8.533679999999997</v>
      </c>
      <c r="L455" s="109">
        <f t="shared" si="51"/>
        <v>2.3822400000000004</v>
      </c>
      <c r="M455" s="109">
        <f t="shared" si="51"/>
        <v>0</v>
      </c>
      <c r="N455" s="109">
        <f t="shared" si="51"/>
        <v>0</v>
      </c>
      <c r="O455" s="109">
        <f t="shared" si="51"/>
        <v>0</v>
      </c>
      <c r="P455" s="109">
        <f t="shared" si="51"/>
        <v>34.318439999999995</v>
      </c>
      <c r="Q455" s="109">
        <f t="shared" si="51"/>
        <v>34.318439999999995</v>
      </c>
      <c r="R455" s="109">
        <f t="shared" si="51"/>
        <v>0</v>
      </c>
      <c r="S455" s="109">
        <f t="shared" si="51"/>
        <v>34.318439999999995</v>
      </c>
      <c r="T455" s="112"/>
    </row>
    <row r="456" spans="1:20" ht="15">
      <c r="A456" s="164" t="s">
        <v>336</v>
      </c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12"/>
    </row>
    <row r="457" spans="1:20" ht="1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</row>
    <row r="458" spans="1:20" ht="15" customHeight="1">
      <c r="A458" s="165" t="s">
        <v>0</v>
      </c>
      <c r="B458" s="166" t="s">
        <v>261</v>
      </c>
      <c r="C458" s="166" t="s">
        <v>262</v>
      </c>
      <c r="D458" s="166" t="s">
        <v>263</v>
      </c>
      <c r="E458" s="166" t="s">
        <v>264</v>
      </c>
      <c r="F458" s="166" t="s">
        <v>265</v>
      </c>
      <c r="G458" s="166" t="s">
        <v>266</v>
      </c>
      <c r="H458" s="166" t="s">
        <v>267</v>
      </c>
      <c r="I458" s="166" t="s">
        <v>268</v>
      </c>
      <c r="J458" s="166" t="s">
        <v>269</v>
      </c>
      <c r="K458" s="166" t="s">
        <v>270</v>
      </c>
      <c r="L458" s="166"/>
      <c r="M458" s="166"/>
      <c r="N458" s="169" t="s">
        <v>1</v>
      </c>
      <c r="O458" s="169"/>
      <c r="P458" s="170"/>
      <c r="Q458" s="171" t="s">
        <v>14</v>
      </c>
      <c r="R458" s="159" t="s">
        <v>35</v>
      </c>
      <c r="S458" s="157" t="s">
        <v>187</v>
      </c>
      <c r="T458" s="112"/>
    </row>
    <row r="459" spans="1:20" ht="15">
      <c r="A459" s="165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9"/>
      <c r="O459" s="169"/>
      <c r="P459" s="170"/>
      <c r="Q459" s="172"/>
      <c r="R459" s="159"/>
      <c r="S459" s="157"/>
      <c r="T459" s="112"/>
    </row>
    <row r="460" spans="1:20" ht="15">
      <c r="A460" s="165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2" t="s">
        <v>143</v>
      </c>
      <c r="O460" s="162" t="s">
        <v>144</v>
      </c>
      <c r="P460" s="163" t="s">
        <v>145</v>
      </c>
      <c r="Q460" s="172"/>
      <c r="R460" s="159"/>
      <c r="S460" s="157"/>
      <c r="T460" s="112"/>
    </row>
    <row r="461" spans="1:20" ht="15">
      <c r="A461" s="165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2"/>
      <c r="O461" s="162"/>
      <c r="P461" s="163"/>
      <c r="Q461" s="172"/>
      <c r="R461" s="160"/>
      <c r="S461" s="161"/>
      <c r="T461" s="112"/>
    </row>
    <row r="462" spans="1:20" ht="15">
      <c r="A462" s="165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2"/>
      <c r="O462" s="162"/>
      <c r="P462" s="163"/>
      <c r="Q462" s="172"/>
      <c r="R462" s="160"/>
      <c r="S462" s="161"/>
      <c r="T462" s="112"/>
    </row>
    <row r="463" spans="1:20" ht="15">
      <c r="A463" s="165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2"/>
      <c r="O463" s="162"/>
      <c r="P463" s="163"/>
      <c r="Q463" s="172"/>
      <c r="R463" s="160"/>
      <c r="S463" s="161"/>
      <c r="T463" s="112"/>
    </row>
    <row r="464" spans="1:20" ht="15">
      <c r="A464" s="165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2"/>
      <c r="O464" s="162"/>
      <c r="P464" s="163"/>
      <c r="Q464" s="173"/>
      <c r="R464" s="160"/>
      <c r="S464" s="161"/>
      <c r="T464" s="112"/>
    </row>
    <row r="465" spans="1:20" ht="15">
      <c r="A465" s="115"/>
      <c r="B465" s="116">
        <v>1</v>
      </c>
      <c r="C465" s="116">
        <v>2</v>
      </c>
      <c r="D465" s="116">
        <v>3</v>
      </c>
      <c r="E465" s="116">
        <v>4</v>
      </c>
      <c r="F465" s="116">
        <v>5</v>
      </c>
      <c r="G465" s="116">
        <v>6</v>
      </c>
      <c r="H465" s="116">
        <v>7</v>
      </c>
      <c r="I465" s="116">
        <v>8</v>
      </c>
      <c r="J465" s="116">
        <v>9</v>
      </c>
      <c r="K465" s="116">
        <v>10</v>
      </c>
      <c r="L465" s="116">
        <v>11</v>
      </c>
      <c r="M465" s="116">
        <v>12</v>
      </c>
      <c r="N465" s="116">
        <v>13</v>
      </c>
      <c r="O465" s="116">
        <v>14</v>
      </c>
      <c r="P465" s="116">
        <v>15</v>
      </c>
      <c r="Q465" s="116">
        <v>16</v>
      </c>
      <c r="R465" s="116">
        <v>17</v>
      </c>
      <c r="S465" s="116">
        <v>18</v>
      </c>
      <c r="T465" s="112"/>
    </row>
    <row r="466" spans="1:20" ht="15.75">
      <c r="A466" s="117" t="s">
        <v>2</v>
      </c>
      <c r="B466" s="133">
        <v>0.0882</v>
      </c>
      <c r="C466" s="133">
        <v>0.0365</v>
      </c>
      <c r="D466" s="133">
        <v>0.32315999999999995</v>
      </c>
      <c r="E466" s="133">
        <v>0.03792</v>
      </c>
      <c r="F466" s="133">
        <v>0</v>
      </c>
      <c r="G466" s="133">
        <v>0.03018</v>
      </c>
      <c r="H466" s="133">
        <v>0</v>
      </c>
      <c r="I466" s="133">
        <v>0.35028</v>
      </c>
      <c r="J466" s="133">
        <v>0</v>
      </c>
      <c r="K466" s="133">
        <v>0</v>
      </c>
      <c r="L466" s="119"/>
      <c r="M466" s="119"/>
      <c r="N466" s="121"/>
      <c r="O466" s="121"/>
      <c r="P466" s="108">
        <f>SUM(B466:M466)</f>
        <v>0.8662399999999999</v>
      </c>
      <c r="Q466" s="108">
        <f>N466+O466+P466</f>
        <v>0.8662399999999999</v>
      </c>
      <c r="R466" s="108"/>
      <c r="S466" s="108">
        <f>Q466-R466</f>
        <v>0.8662399999999999</v>
      </c>
      <c r="T466" s="112"/>
    </row>
    <row r="467" spans="1:20" ht="15.75">
      <c r="A467" s="122" t="s">
        <v>15</v>
      </c>
      <c r="B467" s="133">
        <v>0.0734</v>
      </c>
      <c r="C467" s="133">
        <v>0.0373</v>
      </c>
      <c r="D467" s="133">
        <v>0.30678</v>
      </c>
      <c r="E467" s="133">
        <v>0.0354</v>
      </c>
      <c r="F467" s="133">
        <v>0</v>
      </c>
      <c r="G467" s="133">
        <v>0.026220000000000004</v>
      </c>
      <c r="H467" s="133">
        <v>0</v>
      </c>
      <c r="I467" s="133">
        <v>0.32436000000000004</v>
      </c>
      <c r="J467" s="133">
        <v>0</v>
      </c>
      <c r="K467" s="133">
        <v>0</v>
      </c>
      <c r="L467" s="119"/>
      <c r="M467" s="119"/>
      <c r="N467" s="121"/>
      <c r="O467" s="121"/>
      <c r="P467" s="108">
        <f aca="true" t="shared" si="52" ref="P467:P489">SUM(B467:M467)</f>
        <v>0.8034600000000001</v>
      </c>
      <c r="Q467" s="108">
        <f aca="true" t="shared" si="53" ref="Q467:Q489">N467+O467+P467</f>
        <v>0.8034600000000001</v>
      </c>
      <c r="R467" s="108"/>
      <c r="S467" s="108">
        <f aca="true" t="shared" si="54" ref="S467:S489">Q467-R467</f>
        <v>0.8034600000000001</v>
      </c>
      <c r="T467" s="112"/>
    </row>
    <row r="468" spans="1:20" ht="15.75">
      <c r="A468" s="122" t="s">
        <v>16</v>
      </c>
      <c r="B468" s="133">
        <v>0.06570000000000001</v>
      </c>
      <c r="C468" s="133">
        <v>0.0371</v>
      </c>
      <c r="D468" s="133">
        <v>0.29844</v>
      </c>
      <c r="E468" s="133">
        <v>0.0342</v>
      </c>
      <c r="F468" s="133">
        <v>0</v>
      </c>
      <c r="G468" s="133">
        <v>0.02538</v>
      </c>
      <c r="H468" s="133">
        <v>0</v>
      </c>
      <c r="I468" s="133">
        <v>0.31139999999999995</v>
      </c>
      <c r="J468" s="133">
        <v>0</v>
      </c>
      <c r="K468" s="133">
        <v>0</v>
      </c>
      <c r="L468" s="119"/>
      <c r="M468" s="119"/>
      <c r="N468" s="121"/>
      <c r="O468" s="121"/>
      <c r="P468" s="108">
        <f t="shared" si="52"/>
        <v>0.7722199999999999</v>
      </c>
      <c r="Q468" s="108">
        <f t="shared" si="53"/>
        <v>0.7722199999999999</v>
      </c>
      <c r="R468" s="108"/>
      <c r="S468" s="108">
        <f t="shared" si="54"/>
        <v>0.7722199999999999</v>
      </c>
      <c r="T468" s="112"/>
    </row>
    <row r="469" spans="1:20" ht="15.75">
      <c r="A469" s="122" t="s">
        <v>17</v>
      </c>
      <c r="B469" s="133">
        <v>0.063</v>
      </c>
      <c r="C469" s="133">
        <v>0.0373</v>
      </c>
      <c r="D469" s="133">
        <v>0.30444</v>
      </c>
      <c r="E469" s="133">
        <v>0.03444</v>
      </c>
      <c r="F469" s="133">
        <v>0</v>
      </c>
      <c r="G469" s="133">
        <v>0.025200000000000004</v>
      </c>
      <c r="H469" s="133">
        <v>0</v>
      </c>
      <c r="I469" s="133">
        <v>0.30995999999999996</v>
      </c>
      <c r="J469" s="133">
        <v>0</v>
      </c>
      <c r="K469" s="133">
        <v>0</v>
      </c>
      <c r="L469" s="119"/>
      <c r="M469" s="119"/>
      <c r="N469" s="121"/>
      <c r="O469" s="121"/>
      <c r="P469" s="108">
        <f t="shared" si="52"/>
        <v>0.77434</v>
      </c>
      <c r="Q469" s="108">
        <f t="shared" si="53"/>
        <v>0.77434</v>
      </c>
      <c r="R469" s="108"/>
      <c r="S469" s="108">
        <f t="shared" si="54"/>
        <v>0.77434</v>
      </c>
      <c r="T469" s="112"/>
    </row>
    <row r="470" spans="1:20" ht="15.75">
      <c r="A470" s="122" t="s">
        <v>18</v>
      </c>
      <c r="B470" s="133">
        <v>0.07019999999999998</v>
      </c>
      <c r="C470" s="133">
        <v>0.0367</v>
      </c>
      <c r="D470" s="133">
        <v>0.32598</v>
      </c>
      <c r="E470" s="133">
        <v>0.03432</v>
      </c>
      <c r="F470" s="133">
        <v>0</v>
      </c>
      <c r="G470" s="133">
        <v>0.02598</v>
      </c>
      <c r="H470" s="133">
        <v>0</v>
      </c>
      <c r="I470" s="133">
        <v>0.31428</v>
      </c>
      <c r="J470" s="133">
        <v>0</v>
      </c>
      <c r="K470" s="133">
        <v>0</v>
      </c>
      <c r="L470" s="119"/>
      <c r="M470" s="119"/>
      <c r="N470" s="121"/>
      <c r="O470" s="121"/>
      <c r="P470" s="108">
        <f t="shared" si="52"/>
        <v>0.8074600000000001</v>
      </c>
      <c r="Q470" s="108">
        <f t="shared" si="53"/>
        <v>0.8074600000000001</v>
      </c>
      <c r="R470" s="108"/>
      <c r="S470" s="108">
        <f t="shared" si="54"/>
        <v>0.8074600000000001</v>
      </c>
      <c r="T470" s="112"/>
    </row>
    <row r="471" spans="1:20" ht="15.75">
      <c r="A471" s="122" t="s">
        <v>19</v>
      </c>
      <c r="B471" s="133">
        <v>0.08</v>
      </c>
      <c r="C471" s="133">
        <v>0.0373</v>
      </c>
      <c r="D471" s="133">
        <v>0.34638</v>
      </c>
      <c r="E471" s="133">
        <v>0.03732</v>
      </c>
      <c r="F471" s="133">
        <v>0</v>
      </c>
      <c r="G471" s="133">
        <v>0.032760000000000004</v>
      </c>
      <c r="H471" s="133">
        <v>0</v>
      </c>
      <c r="I471" s="133">
        <v>0.32796</v>
      </c>
      <c r="J471" s="133">
        <v>0</v>
      </c>
      <c r="K471" s="133">
        <v>0</v>
      </c>
      <c r="L471" s="119"/>
      <c r="M471" s="119"/>
      <c r="N471" s="121"/>
      <c r="O471" s="121"/>
      <c r="P471" s="108">
        <f t="shared" si="52"/>
        <v>0.86172</v>
      </c>
      <c r="Q471" s="108">
        <f t="shared" si="53"/>
        <v>0.86172</v>
      </c>
      <c r="R471" s="108"/>
      <c r="S471" s="108">
        <f t="shared" si="54"/>
        <v>0.86172</v>
      </c>
      <c r="T471" s="112"/>
    </row>
    <row r="472" spans="1:20" ht="15.75">
      <c r="A472" s="122" t="s">
        <v>20</v>
      </c>
      <c r="B472" s="133">
        <v>0.1045</v>
      </c>
      <c r="C472" s="133">
        <v>0.037</v>
      </c>
      <c r="D472" s="133">
        <v>0.40421999999999997</v>
      </c>
      <c r="E472" s="133">
        <v>0.042480000000000004</v>
      </c>
      <c r="F472" s="133">
        <v>0</v>
      </c>
      <c r="G472" s="133">
        <v>0.0363</v>
      </c>
      <c r="H472" s="133">
        <v>0</v>
      </c>
      <c r="I472" s="133">
        <v>0.34956</v>
      </c>
      <c r="J472" s="133">
        <v>0</v>
      </c>
      <c r="K472" s="133">
        <v>0</v>
      </c>
      <c r="L472" s="119"/>
      <c r="M472" s="119"/>
      <c r="N472" s="121"/>
      <c r="O472" s="121"/>
      <c r="P472" s="108">
        <f t="shared" si="52"/>
        <v>0.9740599999999999</v>
      </c>
      <c r="Q472" s="108">
        <f t="shared" si="53"/>
        <v>0.9740599999999999</v>
      </c>
      <c r="R472" s="108"/>
      <c r="S472" s="108">
        <f t="shared" si="54"/>
        <v>0.9740599999999999</v>
      </c>
      <c r="T472" s="112"/>
    </row>
    <row r="473" spans="1:20" ht="15.75">
      <c r="A473" s="122" t="s">
        <v>21</v>
      </c>
      <c r="B473" s="133">
        <v>0.121</v>
      </c>
      <c r="C473" s="133">
        <v>0.038200000000000005</v>
      </c>
      <c r="D473" s="133">
        <v>0.44477999999999995</v>
      </c>
      <c r="E473" s="133">
        <v>0.04764</v>
      </c>
      <c r="F473" s="133">
        <v>0</v>
      </c>
      <c r="G473" s="133">
        <v>0.04632</v>
      </c>
      <c r="H473" s="133">
        <v>0</v>
      </c>
      <c r="I473" s="133">
        <v>0.3582</v>
      </c>
      <c r="J473" s="133">
        <v>0</v>
      </c>
      <c r="K473" s="133">
        <v>0</v>
      </c>
      <c r="L473" s="119"/>
      <c r="M473" s="119"/>
      <c r="N473" s="121"/>
      <c r="O473" s="121"/>
      <c r="P473" s="108">
        <f t="shared" si="52"/>
        <v>1.05614</v>
      </c>
      <c r="Q473" s="108">
        <f t="shared" si="53"/>
        <v>1.05614</v>
      </c>
      <c r="R473" s="108"/>
      <c r="S473" s="108">
        <f t="shared" si="54"/>
        <v>1.05614</v>
      </c>
      <c r="T473" s="112"/>
    </row>
    <row r="474" spans="1:20" ht="15.75">
      <c r="A474" s="122" t="s">
        <v>22</v>
      </c>
      <c r="B474" s="133">
        <v>0.10710000000000003</v>
      </c>
      <c r="C474" s="133">
        <v>0.0389</v>
      </c>
      <c r="D474" s="133">
        <v>0.50688</v>
      </c>
      <c r="E474" s="133">
        <v>0.041400000000000006</v>
      </c>
      <c r="F474" s="133">
        <v>0</v>
      </c>
      <c r="G474" s="133">
        <v>0.04542</v>
      </c>
      <c r="H474" s="133">
        <v>0</v>
      </c>
      <c r="I474" s="133">
        <v>0.31464000000000003</v>
      </c>
      <c r="J474" s="133">
        <v>0</v>
      </c>
      <c r="K474" s="133">
        <v>0</v>
      </c>
      <c r="L474" s="119"/>
      <c r="M474" s="119"/>
      <c r="N474" s="121"/>
      <c r="O474" s="121"/>
      <c r="P474" s="108">
        <f t="shared" si="52"/>
        <v>1.05434</v>
      </c>
      <c r="Q474" s="108">
        <f t="shared" si="53"/>
        <v>1.05434</v>
      </c>
      <c r="R474" s="108"/>
      <c r="S474" s="108">
        <f t="shared" si="54"/>
        <v>1.05434</v>
      </c>
      <c r="T474" s="112"/>
    </row>
    <row r="475" spans="1:20" ht="15.75">
      <c r="A475" s="122" t="s">
        <v>26</v>
      </c>
      <c r="B475" s="133">
        <v>0.11610000000000001</v>
      </c>
      <c r="C475" s="133">
        <v>0.0505</v>
      </c>
      <c r="D475" s="133">
        <v>0.56016</v>
      </c>
      <c r="E475" s="133">
        <v>0.04008</v>
      </c>
      <c r="F475" s="133">
        <v>0</v>
      </c>
      <c r="G475" s="133">
        <v>0.047220000000000005</v>
      </c>
      <c r="H475" s="133">
        <v>0</v>
      </c>
      <c r="I475" s="133">
        <v>0.32076</v>
      </c>
      <c r="J475" s="133">
        <v>0</v>
      </c>
      <c r="K475" s="133">
        <v>0</v>
      </c>
      <c r="L475" s="119"/>
      <c r="M475" s="119"/>
      <c r="N475" s="121"/>
      <c r="O475" s="121"/>
      <c r="P475" s="108">
        <f t="shared" si="52"/>
        <v>1.1348200000000002</v>
      </c>
      <c r="Q475" s="108">
        <f t="shared" si="53"/>
        <v>1.1348200000000002</v>
      </c>
      <c r="R475" s="108"/>
      <c r="S475" s="108">
        <f t="shared" si="54"/>
        <v>1.1348200000000002</v>
      </c>
      <c r="T475" s="112"/>
    </row>
    <row r="476" spans="1:20" ht="15.75">
      <c r="A476" s="122" t="s">
        <v>23</v>
      </c>
      <c r="B476" s="133">
        <v>0.11400000000000002</v>
      </c>
      <c r="C476" s="133">
        <v>0.0442</v>
      </c>
      <c r="D476" s="133">
        <v>0.5730599999999999</v>
      </c>
      <c r="E476" s="133">
        <v>0.0396</v>
      </c>
      <c r="F476" s="133">
        <v>0</v>
      </c>
      <c r="G476" s="133">
        <v>0.046020000000000005</v>
      </c>
      <c r="H476" s="133">
        <v>0</v>
      </c>
      <c r="I476" s="133">
        <v>0.32544</v>
      </c>
      <c r="J476" s="133">
        <v>0</v>
      </c>
      <c r="K476" s="133">
        <v>0</v>
      </c>
      <c r="L476" s="119"/>
      <c r="M476" s="119"/>
      <c r="N476" s="121"/>
      <c r="O476" s="121"/>
      <c r="P476" s="108">
        <f t="shared" si="52"/>
        <v>1.1423199999999998</v>
      </c>
      <c r="Q476" s="108">
        <f t="shared" si="53"/>
        <v>1.1423199999999998</v>
      </c>
      <c r="R476" s="108"/>
      <c r="S476" s="108">
        <f t="shared" si="54"/>
        <v>1.1423199999999998</v>
      </c>
      <c r="T476" s="112"/>
    </row>
    <row r="477" spans="1:20" ht="15.75">
      <c r="A477" s="122" t="s">
        <v>24</v>
      </c>
      <c r="B477" s="133">
        <v>0.1143</v>
      </c>
      <c r="C477" s="133">
        <v>0.0418</v>
      </c>
      <c r="D477" s="133">
        <v>0.55488</v>
      </c>
      <c r="E477" s="133">
        <v>0.0402</v>
      </c>
      <c r="F477" s="133">
        <v>0</v>
      </c>
      <c r="G477" s="133">
        <v>0.04548000000000001</v>
      </c>
      <c r="H477" s="133">
        <v>0</v>
      </c>
      <c r="I477" s="133">
        <v>0.34416</v>
      </c>
      <c r="J477" s="133">
        <v>0</v>
      </c>
      <c r="K477" s="133">
        <v>0</v>
      </c>
      <c r="L477" s="119"/>
      <c r="M477" s="119"/>
      <c r="N477" s="121"/>
      <c r="O477" s="121"/>
      <c r="P477" s="108">
        <f t="shared" si="52"/>
        <v>1.1408200000000002</v>
      </c>
      <c r="Q477" s="108">
        <f t="shared" si="53"/>
        <v>1.1408200000000002</v>
      </c>
      <c r="R477" s="108"/>
      <c r="S477" s="108">
        <f t="shared" si="54"/>
        <v>1.1408200000000002</v>
      </c>
      <c r="T477" s="112"/>
    </row>
    <row r="478" spans="1:20" ht="15.75">
      <c r="A478" s="122" t="s">
        <v>25</v>
      </c>
      <c r="B478" s="133">
        <v>0.1124</v>
      </c>
      <c r="C478" s="133">
        <v>0.0403</v>
      </c>
      <c r="D478" s="133">
        <v>0.55974</v>
      </c>
      <c r="E478" s="133">
        <v>0.041280000000000004</v>
      </c>
      <c r="F478" s="133">
        <v>0</v>
      </c>
      <c r="G478" s="133">
        <v>0.04614</v>
      </c>
      <c r="H478" s="133">
        <v>0</v>
      </c>
      <c r="I478" s="133">
        <v>0.33947999999999995</v>
      </c>
      <c r="J478" s="133">
        <v>0</v>
      </c>
      <c r="K478" s="133">
        <v>0</v>
      </c>
      <c r="L478" s="119"/>
      <c r="M478" s="119"/>
      <c r="N478" s="121"/>
      <c r="O478" s="121"/>
      <c r="P478" s="108">
        <f t="shared" si="52"/>
        <v>1.1393399999999998</v>
      </c>
      <c r="Q478" s="108">
        <f t="shared" si="53"/>
        <v>1.1393399999999998</v>
      </c>
      <c r="R478" s="108"/>
      <c r="S478" s="108">
        <f t="shared" si="54"/>
        <v>1.1393399999999998</v>
      </c>
      <c r="T478" s="112"/>
    </row>
    <row r="479" spans="1:20" ht="15.75">
      <c r="A479" s="123" t="s">
        <v>3</v>
      </c>
      <c r="B479" s="133">
        <v>0.12029999999999998</v>
      </c>
      <c r="C479" s="133">
        <v>0.0425</v>
      </c>
      <c r="D479" s="133">
        <v>0.54354</v>
      </c>
      <c r="E479" s="133">
        <v>0.04368</v>
      </c>
      <c r="F479" s="133">
        <v>0</v>
      </c>
      <c r="G479" s="133">
        <v>0.05274</v>
      </c>
      <c r="H479" s="133">
        <v>0</v>
      </c>
      <c r="I479" s="133">
        <v>0.34128</v>
      </c>
      <c r="J479" s="133">
        <v>0</v>
      </c>
      <c r="K479" s="133">
        <v>0</v>
      </c>
      <c r="L479" s="119"/>
      <c r="M479" s="119"/>
      <c r="N479" s="121"/>
      <c r="O479" s="121"/>
      <c r="P479" s="108">
        <f t="shared" si="52"/>
        <v>1.14404</v>
      </c>
      <c r="Q479" s="108">
        <f t="shared" si="53"/>
        <v>1.14404</v>
      </c>
      <c r="R479" s="108"/>
      <c r="S479" s="108">
        <f t="shared" si="54"/>
        <v>1.14404</v>
      </c>
      <c r="T479" s="112"/>
    </row>
    <row r="480" spans="1:20" ht="15.75">
      <c r="A480" s="123" t="s">
        <v>4</v>
      </c>
      <c r="B480" s="133">
        <v>0.1222</v>
      </c>
      <c r="C480" s="133">
        <v>0.045</v>
      </c>
      <c r="D480" s="133">
        <v>0.54018</v>
      </c>
      <c r="E480" s="133">
        <v>0.04584</v>
      </c>
      <c r="F480" s="133">
        <v>0</v>
      </c>
      <c r="G480" s="133">
        <v>0.0549</v>
      </c>
      <c r="H480" s="133">
        <v>0</v>
      </c>
      <c r="I480" s="133">
        <v>0.34164</v>
      </c>
      <c r="J480" s="133">
        <v>0</v>
      </c>
      <c r="K480" s="133">
        <v>0</v>
      </c>
      <c r="L480" s="119"/>
      <c r="M480" s="119"/>
      <c r="N480" s="121"/>
      <c r="O480" s="121"/>
      <c r="P480" s="108">
        <f t="shared" si="52"/>
        <v>1.14976</v>
      </c>
      <c r="Q480" s="108">
        <f t="shared" si="53"/>
        <v>1.14976</v>
      </c>
      <c r="R480" s="108"/>
      <c r="S480" s="108">
        <f t="shared" si="54"/>
        <v>1.14976</v>
      </c>
      <c r="T480" s="112"/>
    </row>
    <row r="481" spans="1:20" ht="15.75">
      <c r="A481" s="123" t="s">
        <v>5</v>
      </c>
      <c r="B481" s="133">
        <v>0.15080000000000002</v>
      </c>
      <c r="C481" s="133">
        <v>0.0446</v>
      </c>
      <c r="D481" s="133">
        <v>0.53022</v>
      </c>
      <c r="E481" s="133">
        <v>0.04956</v>
      </c>
      <c r="F481" s="133">
        <v>0</v>
      </c>
      <c r="G481" s="133">
        <v>0.05832</v>
      </c>
      <c r="H481" s="133">
        <v>0</v>
      </c>
      <c r="I481" s="133">
        <v>0.37079999999999996</v>
      </c>
      <c r="J481" s="133">
        <v>0</v>
      </c>
      <c r="K481" s="133">
        <v>0</v>
      </c>
      <c r="L481" s="119"/>
      <c r="M481" s="119"/>
      <c r="N481" s="121"/>
      <c r="O481" s="121"/>
      <c r="P481" s="108">
        <f t="shared" si="52"/>
        <v>1.2043000000000001</v>
      </c>
      <c r="Q481" s="108">
        <f t="shared" si="53"/>
        <v>1.2043000000000001</v>
      </c>
      <c r="R481" s="108"/>
      <c r="S481" s="108">
        <f t="shared" si="54"/>
        <v>1.2043000000000001</v>
      </c>
      <c r="T481" s="112"/>
    </row>
    <row r="482" spans="1:20" ht="15.75">
      <c r="A482" s="123" t="s">
        <v>6</v>
      </c>
      <c r="B482" s="133">
        <v>0.1552</v>
      </c>
      <c r="C482" s="133">
        <v>0.0426</v>
      </c>
      <c r="D482" s="133">
        <v>0.56652</v>
      </c>
      <c r="E482" s="133">
        <v>0.0582</v>
      </c>
      <c r="F482" s="133">
        <v>0</v>
      </c>
      <c r="G482" s="133">
        <v>0.06534000000000001</v>
      </c>
      <c r="H482" s="133">
        <v>0</v>
      </c>
      <c r="I482" s="133">
        <v>0.45576</v>
      </c>
      <c r="J482" s="133">
        <v>0</v>
      </c>
      <c r="K482" s="133">
        <v>0</v>
      </c>
      <c r="L482" s="119"/>
      <c r="M482" s="119"/>
      <c r="N482" s="121"/>
      <c r="O482" s="121"/>
      <c r="P482" s="108">
        <f t="shared" si="52"/>
        <v>1.34362</v>
      </c>
      <c r="Q482" s="108">
        <f t="shared" si="53"/>
        <v>1.34362</v>
      </c>
      <c r="R482" s="108"/>
      <c r="S482" s="108">
        <f t="shared" si="54"/>
        <v>1.34362</v>
      </c>
      <c r="T482" s="112"/>
    </row>
    <row r="483" spans="1:20" ht="15.75">
      <c r="A483" s="123" t="s">
        <v>7</v>
      </c>
      <c r="B483" s="133">
        <v>0.1608</v>
      </c>
      <c r="C483" s="133">
        <v>0.042</v>
      </c>
      <c r="D483" s="133">
        <v>0.5418000000000001</v>
      </c>
      <c r="E483" s="133">
        <v>0.06468</v>
      </c>
      <c r="F483" s="133">
        <v>0</v>
      </c>
      <c r="G483" s="133">
        <v>0.06881999999999999</v>
      </c>
      <c r="H483" s="133">
        <v>0</v>
      </c>
      <c r="I483" s="133">
        <v>0.46296</v>
      </c>
      <c r="J483" s="133">
        <v>0</v>
      </c>
      <c r="K483" s="133">
        <v>0</v>
      </c>
      <c r="L483" s="119"/>
      <c r="M483" s="119"/>
      <c r="N483" s="121"/>
      <c r="O483" s="121"/>
      <c r="P483" s="108">
        <f t="shared" si="52"/>
        <v>1.34106</v>
      </c>
      <c r="Q483" s="108">
        <f t="shared" si="53"/>
        <v>1.34106</v>
      </c>
      <c r="R483" s="108"/>
      <c r="S483" s="108">
        <f t="shared" si="54"/>
        <v>1.34106</v>
      </c>
      <c r="T483" s="112"/>
    </row>
    <row r="484" spans="1:20" ht="15.75">
      <c r="A484" s="123" t="s">
        <v>8</v>
      </c>
      <c r="B484" s="133">
        <v>0.1771</v>
      </c>
      <c r="C484" s="133">
        <v>0.039200000000000006</v>
      </c>
      <c r="D484" s="133">
        <v>0.52596</v>
      </c>
      <c r="E484" s="133">
        <v>0.07008</v>
      </c>
      <c r="F484" s="133">
        <v>0</v>
      </c>
      <c r="G484" s="133">
        <v>0.06984</v>
      </c>
      <c r="H484" s="133">
        <v>0</v>
      </c>
      <c r="I484" s="133">
        <v>0.48672</v>
      </c>
      <c r="J484" s="133">
        <v>0</v>
      </c>
      <c r="K484" s="133">
        <v>0</v>
      </c>
      <c r="L484" s="119"/>
      <c r="M484" s="119"/>
      <c r="N484" s="121"/>
      <c r="O484" s="121"/>
      <c r="P484" s="108">
        <f t="shared" si="52"/>
        <v>1.3689</v>
      </c>
      <c r="Q484" s="108">
        <f t="shared" si="53"/>
        <v>1.3689</v>
      </c>
      <c r="R484" s="136"/>
      <c r="S484" s="108">
        <f t="shared" si="54"/>
        <v>1.3689</v>
      </c>
      <c r="T484" s="112"/>
    </row>
    <row r="485" spans="1:20" ht="15.75">
      <c r="A485" s="123" t="s">
        <v>9</v>
      </c>
      <c r="B485" s="133">
        <v>0.1844</v>
      </c>
      <c r="C485" s="133">
        <v>0.0536</v>
      </c>
      <c r="D485" s="133">
        <v>0.50304</v>
      </c>
      <c r="E485" s="133">
        <v>0.07104</v>
      </c>
      <c r="F485" s="133">
        <v>0</v>
      </c>
      <c r="G485" s="133">
        <v>0.06822</v>
      </c>
      <c r="H485" s="133">
        <v>0</v>
      </c>
      <c r="I485" s="133">
        <v>0.4903199999999999</v>
      </c>
      <c r="J485" s="133">
        <v>0</v>
      </c>
      <c r="K485" s="133">
        <v>0</v>
      </c>
      <c r="L485" s="119"/>
      <c r="M485" s="119"/>
      <c r="N485" s="121"/>
      <c r="O485" s="121"/>
      <c r="P485" s="108">
        <f t="shared" si="52"/>
        <v>1.37062</v>
      </c>
      <c r="Q485" s="108">
        <f t="shared" si="53"/>
        <v>1.37062</v>
      </c>
      <c r="R485" s="108"/>
      <c r="S485" s="108">
        <f t="shared" si="54"/>
        <v>1.37062</v>
      </c>
      <c r="T485" s="112"/>
    </row>
    <row r="486" spans="1:20" ht="15.75">
      <c r="A486" s="123" t="s">
        <v>10</v>
      </c>
      <c r="B486" s="133">
        <v>0.1875</v>
      </c>
      <c r="C486" s="133">
        <v>0.055400000000000005</v>
      </c>
      <c r="D486" s="133">
        <v>0.49662</v>
      </c>
      <c r="E486" s="133">
        <v>0.06864</v>
      </c>
      <c r="F486" s="133">
        <v>0</v>
      </c>
      <c r="G486" s="133">
        <v>0.06912</v>
      </c>
      <c r="H486" s="133">
        <v>0</v>
      </c>
      <c r="I486" s="133">
        <v>0.4878</v>
      </c>
      <c r="J486" s="133">
        <v>0</v>
      </c>
      <c r="K486" s="133">
        <v>0</v>
      </c>
      <c r="L486" s="119"/>
      <c r="M486" s="119"/>
      <c r="N486" s="121"/>
      <c r="O486" s="121"/>
      <c r="P486" s="108">
        <f t="shared" si="52"/>
        <v>1.3650799999999998</v>
      </c>
      <c r="Q486" s="108">
        <f t="shared" si="53"/>
        <v>1.3650799999999998</v>
      </c>
      <c r="R486" s="137"/>
      <c r="S486" s="108">
        <f t="shared" si="54"/>
        <v>1.3650799999999998</v>
      </c>
      <c r="T486" s="112"/>
    </row>
    <row r="487" spans="1:20" ht="15.75">
      <c r="A487" s="123" t="s">
        <v>11</v>
      </c>
      <c r="B487" s="133">
        <v>0.16240000000000002</v>
      </c>
      <c r="C487" s="133">
        <v>0.054200000000000005</v>
      </c>
      <c r="D487" s="133">
        <v>0.46914000000000006</v>
      </c>
      <c r="E487" s="133">
        <v>0.06516</v>
      </c>
      <c r="F487" s="133">
        <v>0</v>
      </c>
      <c r="G487" s="133">
        <v>0.06276</v>
      </c>
      <c r="H487" s="133">
        <v>0</v>
      </c>
      <c r="I487" s="133">
        <v>0.48132</v>
      </c>
      <c r="J487" s="133">
        <v>0</v>
      </c>
      <c r="K487" s="133">
        <v>0</v>
      </c>
      <c r="L487" s="119"/>
      <c r="M487" s="119"/>
      <c r="N487" s="121"/>
      <c r="O487" s="121"/>
      <c r="P487" s="108">
        <f t="shared" si="52"/>
        <v>1.29498</v>
      </c>
      <c r="Q487" s="108">
        <f t="shared" si="53"/>
        <v>1.29498</v>
      </c>
      <c r="R487" s="108"/>
      <c r="S487" s="108">
        <f t="shared" si="54"/>
        <v>1.29498</v>
      </c>
      <c r="T487" s="112"/>
    </row>
    <row r="488" spans="1:20" ht="15.75">
      <c r="A488" s="123" t="s">
        <v>12</v>
      </c>
      <c r="B488" s="133">
        <v>0.1343</v>
      </c>
      <c r="C488" s="133">
        <v>0.0431</v>
      </c>
      <c r="D488" s="133">
        <v>0.4305</v>
      </c>
      <c r="E488" s="133">
        <v>0.05604</v>
      </c>
      <c r="F488" s="133">
        <v>0</v>
      </c>
      <c r="G488" s="133">
        <v>0.048780000000000004</v>
      </c>
      <c r="H488" s="133">
        <v>0</v>
      </c>
      <c r="I488" s="133">
        <v>0.45036</v>
      </c>
      <c r="J488" s="133">
        <v>0</v>
      </c>
      <c r="K488" s="133">
        <v>0</v>
      </c>
      <c r="L488" s="119"/>
      <c r="M488" s="119"/>
      <c r="N488" s="121"/>
      <c r="O488" s="121"/>
      <c r="P488" s="108">
        <f t="shared" si="52"/>
        <v>1.16308</v>
      </c>
      <c r="Q488" s="108">
        <f t="shared" si="53"/>
        <v>1.16308</v>
      </c>
      <c r="R488" s="108"/>
      <c r="S488" s="108">
        <f t="shared" si="54"/>
        <v>1.16308</v>
      </c>
      <c r="T488" s="112"/>
    </row>
    <row r="489" spans="1:20" ht="15.75">
      <c r="A489" s="123" t="s">
        <v>13</v>
      </c>
      <c r="B489" s="133">
        <v>0.1094</v>
      </c>
      <c r="C489" s="133">
        <v>0.0358</v>
      </c>
      <c r="D489" s="133">
        <v>0.38051999999999997</v>
      </c>
      <c r="E489" s="133">
        <v>0.04536</v>
      </c>
      <c r="F489" s="133">
        <v>0</v>
      </c>
      <c r="G489" s="133">
        <v>0.0393</v>
      </c>
      <c r="H489" s="133">
        <v>0</v>
      </c>
      <c r="I489" s="133">
        <v>0.39816</v>
      </c>
      <c r="J489" s="133">
        <v>0</v>
      </c>
      <c r="K489" s="133">
        <v>0</v>
      </c>
      <c r="L489" s="119"/>
      <c r="M489" s="119"/>
      <c r="N489" s="121"/>
      <c r="O489" s="121"/>
      <c r="P489" s="108">
        <f t="shared" si="52"/>
        <v>1.00854</v>
      </c>
      <c r="Q489" s="108">
        <f t="shared" si="53"/>
        <v>1.00854</v>
      </c>
      <c r="R489" s="108"/>
      <c r="S489" s="108">
        <f t="shared" si="54"/>
        <v>1.00854</v>
      </c>
      <c r="T489" s="112"/>
    </row>
    <row r="490" spans="1:20" ht="128.25">
      <c r="A490" s="124" t="s">
        <v>73</v>
      </c>
      <c r="B490" s="109">
        <f aca="true" t="shared" si="55" ref="B490:S490">SUM(B466:B489)</f>
        <v>2.8943000000000003</v>
      </c>
      <c r="C490" s="109">
        <f t="shared" si="55"/>
        <v>1.0111</v>
      </c>
      <c r="D490" s="109">
        <f t="shared" si="55"/>
        <v>11.03694</v>
      </c>
      <c r="E490" s="109">
        <f t="shared" si="55"/>
        <v>1.1445600000000002</v>
      </c>
      <c r="F490" s="109">
        <f t="shared" si="55"/>
        <v>0</v>
      </c>
      <c r="G490" s="109">
        <f t="shared" si="55"/>
        <v>1.1367600000000002</v>
      </c>
      <c r="H490" s="109">
        <f t="shared" si="55"/>
        <v>0</v>
      </c>
      <c r="I490" s="109">
        <f t="shared" si="55"/>
        <v>9.057599999999999</v>
      </c>
      <c r="J490" s="109">
        <f t="shared" si="55"/>
        <v>0</v>
      </c>
      <c r="K490" s="109">
        <f t="shared" si="55"/>
        <v>0</v>
      </c>
      <c r="L490" s="109">
        <f t="shared" si="55"/>
        <v>0</v>
      </c>
      <c r="M490" s="109">
        <f t="shared" si="55"/>
        <v>0</v>
      </c>
      <c r="N490" s="109">
        <f t="shared" si="55"/>
        <v>0</v>
      </c>
      <c r="O490" s="109">
        <f t="shared" si="55"/>
        <v>0</v>
      </c>
      <c r="P490" s="109">
        <f t="shared" si="55"/>
        <v>26.281259999999996</v>
      </c>
      <c r="Q490" s="109">
        <f t="shared" si="55"/>
        <v>26.281259999999996</v>
      </c>
      <c r="R490" s="109">
        <f t="shared" si="55"/>
        <v>0</v>
      </c>
      <c r="S490" s="109">
        <f t="shared" si="55"/>
        <v>26.281259999999996</v>
      </c>
      <c r="T490" s="112"/>
    </row>
    <row r="491" spans="1:20" ht="15">
      <c r="A491" s="164" t="s">
        <v>337</v>
      </c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12"/>
    </row>
    <row r="492" spans="1:20" ht="1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</row>
    <row r="493" spans="1:20" ht="15" customHeight="1">
      <c r="A493" s="165" t="s">
        <v>0</v>
      </c>
      <c r="B493" s="166" t="s">
        <v>271</v>
      </c>
      <c r="C493" s="166" t="s">
        <v>272</v>
      </c>
      <c r="D493" s="166" t="s">
        <v>273</v>
      </c>
      <c r="E493" s="166" t="s">
        <v>274</v>
      </c>
      <c r="F493" s="166" t="s">
        <v>275</v>
      </c>
      <c r="G493" s="166" t="s">
        <v>276</v>
      </c>
      <c r="H493" s="166" t="s">
        <v>277</v>
      </c>
      <c r="I493" s="166" t="s">
        <v>278</v>
      </c>
      <c r="J493" s="166" t="s">
        <v>279</v>
      </c>
      <c r="K493" s="166" t="s">
        <v>280</v>
      </c>
      <c r="L493" s="166" t="s">
        <v>281</v>
      </c>
      <c r="M493" s="166" t="s">
        <v>282</v>
      </c>
      <c r="N493" s="166" t="s">
        <v>283</v>
      </c>
      <c r="O493" s="169" t="s">
        <v>1</v>
      </c>
      <c r="P493" s="169"/>
      <c r="Q493" s="170"/>
      <c r="R493" s="171" t="s">
        <v>14</v>
      </c>
      <c r="S493" s="159" t="s">
        <v>35</v>
      </c>
      <c r="T493" s="157" t="s">
        <v>187</v>
      </c>
    </row>
    <row r="494" spans="1:20" ht="15">
      <c r="A494" s="165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9"/>
      <c r="P494" s="169"/>
      <c r="Q494" s="170"/>
      <c r="R494" s="172"/>
      <c r="S494" s="159"/>
      <c r="T494" s="157"/>
    </row>
    <row r="495" spans="1:20" ht="15">
      <c r="A495" s="165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2" t="s">
        <v>143</v>
      </c>
      <c r="P495" s="162" t="s">
        <v>144</v>
      </c>
      <c r="Q495" s="163" t="s">
        <v>145</v>
      </c>
      <c r="R495" s="172"/>
      <c r="S495" s="159"/>
      <c r="T495" s="157"/>
    </row>
    <row r="496" spans="1:20" ht="15">
      <c r="A496" s="165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2"/>
      <c r="P496" s="162"/>
      <c r="Q496" s="163"/>
      <c r="R496" s="172"/>
      <c r="S496" s="160"/>
      <c r="T496" s="161"/>
    </row>
    <row r="497" spans="1:20" ht="15">
      <c r="A497" s="165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2"/>
      <c r="P497" s="162"/>
      <c r="Q497" s="163"/>
      <c r="R497" s="172"/>
      <c r="S497" s="160"/>
      <c r="T497" s="161"/>
    </row>
    <row r="498" spans="1:20" ht="15">
      <c r="A498" s="165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2"/>
      <c r="P498" s="162"/>
      <c r="Q498" s="163"/>
      <c r="R498" s="172"/>
      <c r="S498" s="160"/>
      <c r="T498" s="161"/>
    </row>
    <row r="499" spans="1:20" ht="15">
      <c r="A499" s="165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2"/>
      <c r="P499" s="162"/>
      <c r="Q499" s="163"/>
      <c r="R499" s="173"/>
      <c r="S499" s="160"/>
      <c r="T499" s="161"/>
    </row>
    <row r="500" spans="1:20" ht="15">
      <c r="A500" s="115"/>
      <c r="B500" s="116">
        <v>1</v>
      </c>
      <c r="C500" s="116">
        <v>2</v>
      </c>
      <c r="D500" s="116">
        <v>3</v>
      </c>
      <c r="E500" s="116">
        <v>4</v>
      </c>
      <c r="F500" s="116">
        <v>5</v>
      </c>
      <c r="G500" s="116">
        <v>6</v>
      </c>
      <c r="H500" s="116">
        <v>7</v>
      </c>
      <c r="I500" s="116">
        <v>8</v>
      </c>
      <c r="J500" s="116">
        <v>9</v>
      </c>
      <c r="K500" s="116">
        <v>10</v>
      </c>
      <c r="L500" s="116">
        <v>11</v>
      </c>
      <c r="M500" s="116">
        <v>12</v>
      </c>
      <c r="N500" s="116">
        <v>13</v>
      </c>
      <c r="O500" s="116">
        <v>14</v>
      </c>
      <c r="P500" s="116">
        <v>15</v>
      </c>
      <c r="Q500" s="116">
        <v>16</v>
      </c>
      <c r="R500" s="116">
        <v>17</v>
      </c>
      <c r="S500" s="116">
        <v>18</v>
      </c>
      <c r="T500" s="116">
        <v>19</v>
      </c>
    </row>
    <row r="501" spans="1:21" ht="15.75">
      <c r="A501" s="117" t="s">
        <v>2</v>
      </c>
      <c r="B501" s="133">
        <v>0.14268</v>
      </c>
      <c r="C501" s="133">
        <v>0.15156</v>
      </c>
      <c r="D501" s="133">
        <v>0.0012</v>
      </c>
      <c r="E501" s="133">
        <v>0.09936</v>
      </c>
      <c r="F501" s="133">
        <v>0</v>
      </c>
      <c r="G501" s="133">
        <v>0.15575999999999998</v>
      </c>
      <c r="H501" s="133">
        <v>0.13044</v>
      </c>
      <c r="I501" s="133">
        <v>0.10596000000000001</v>
      </c>
      <c r="J501" s="133">
        <v>0.23987999999999998</v>
      </c>
      <c r="K501" s="133">
        <v>0</v>
      </c>
      <c r="L501" s="133">
        <v>0.07452</v>
      </c>
      <c r="M501" s="133">
        <v>0.43439999999999995</v>
      </c>
      <c r="N501" s="133">
        <v>0.08136</v>
      </c>
      <c r="O501" s="119"/>
      <c r="P501" s="119"/>
      <c r="Q501" s="108">
        <f>SUM(B501:N501)</f>
        <v>1.61712</v>
      </c>
      <c r="R501" s="108">
        <f>O501+P501+Q501</f>
        <v>1.61712</v>
      </c>
      <c r="S501" s="108"/>
      <c r="T501" s="108">
        <f>R501-S501</f>
        <v>1.61712</v>
      </c>
      <c r="U501" s="135"/>
    </row>
    <row r="502" spans="1:21" ht="15.75">
      <c r="A502" s="122" t="s">
        <v>15</v>
      </c>
      <c r="B502" s="133">
        <v>0.13140000000000002</v>
      </c>
      <c r="C502" s="133">
        <v>0.15144</v>
      </c>
      <c r="D502" s="133">
        <v>0.0012</v>
      </c>
      <c r="E502" s="133">
        <v>0.08556</v>
      </c>
      <c r="F502" s="133">
        <v>0</v>
      </c>
      <c r="G502" s="133">
        <v>0.14064</v>
      </c>
      <c r="H502" s="133">
        <v>0.11664</v>
      </c>
      <c r="I502" s="133">
        <v>0.09875999999999999</v>
      </c>
      <c r="J502" s="133">
        <v>0.20699999999999996</v>
      </c>
      <c r="K502" s="133">
        <v>0</v>
      </c>
      <c r="L502" s="133">
        <v>0.06312000000000001</v>
      </c>
      <c r="M502" s="133">
        <v>0.3924</v>
      </c>
      <c r="N502" s="133">
        <v>0.0711</v>
      </c>
      <c r="O502" s="119"/>
      <c r="P502" s="119"/>
      <c r="Q502" s="108">
        <f aca="true" t="shared" si="56" ref="Q502:Q524">SUM(B502:N502)</f>
        <v>1.4592599999999998</v>
      </c>
      <c r="R502" s="108">
        <f aca="true" t="shared" si="57" ref="R502:R524">O502+P502+Q502</f>
        <v>1.4592599999999998</v>
      </c>
      <c r="S502" s="108"/>
      <c r="T502" s="108">
        <f aca="true" t="shared" si="58" ref="T502:T524">R502-S502</f>
        <v>1.4592599999999998</v>
      </c>
      <c r="U502" s="135"/>
    </row>
    <row r="503" spans="1:21" ht="15.75">
      <c r="A503" s="122" t="s">
        <v>16</v>
      </c>
      <c r="B503" s="133">
        <v>0.132</v>
      </c>
      <c r="C503" s="133">
        <v>0.15156</v>
      </c>
      <c r="D503" s="133">
        <v>0.0012</v>
      </c>
      <c r="E503" s="133">
        <v>0.0816</v>
      </c>
      <c r="F503" s="133">
        <v>0</v>
      </c>
      <c r="G503" s="133">
        <v>0.1338</v>
      </c>
      <c r="H503" s="133">
        <v>0.11292</v>
      </c>
      <c r="I503" s="133">
        <v>0.09156</v>
      </c>
      <c r="J503" s="133">
        <v>0.19584000000000001</v>
      </c>
      <c r="K503" s="133">
        <v>0</v>
      </c>
      <c r="L503" s="133">
        <v>0.06228</v>
      </c>
      <c r="M503" s="133">
        <v>0.36756</v>
      </c>
      <c r="N503" s="133">
        <v>0.06642</v>
      </c>
      <c r="O503" s="119"/>
      <c r="P503" s="119"/>
      <c r="Q503" s="108">
        <f t="shared" si="56"/>
        <v>1.3967399999999999</v>
      </c>
      <c r="R503" s="108">
        <f t="shared" si="57"/>
        <v>1.3967399999999999</v>
      </c>
      <c r="S503" s="108"/>
      <c r="T503" s="108">
        <f t="shared" si="58"/>
        <v>1.3967399999999999</v>
      </c>
      <c r="U503" s="135"/>
    </row>
    <row r="504" spans="1:21" ht="15.75">
      <c r="A504" s="122" t="s">
        <v>17</v>
      </c>
      <c r="B504" s="133">
        <v>0.13068000000000002</v>
      </c>
      <c r="C504" s="133">
        <v>0.15072</v>
      </c>
      <c r="D504" s="133">
        <v>0.0012</v>
      </c>
      <c r="E504" s="133">
        <v>0.07872000000000001</v>
      </c>
      <c r="F504" s="133">
        <v>0</v>
      </c>
      <c r="G504" s="133">
        <v>0.12684</v>
      </c>
      <c r="H504" s="133">
        <v>0.11232</v>
      </c>
      <c r="I504" s="133">
        <v>0.09575999999999998</v>
      </c>
      <c r="J504" s="133">
        <v>0.19307999999999997</v>
      </c>
      <c r="K504" s="133">
        <v>0</v>
      </c>
      <c r="L504" s="133">
        <v>0.060480000000000006</v>
      </c>
      <c r="M504" s="133">
        <v>0.36923999999999996</v>
      </c>
      <c r="N504" s="133">
        <v>0.06498000000000001</v>
      </c>
      <c r="O504" s="119"/>
      <c r="P504" s="119"/>
      <c r="Q504" s="108">
        <f t="shared" si="56"/>
        <v>1.3840199999999998</v>
      </c>
      <c r="R504" s="108">
        <f t="shared" si="57"/>
        <v>1.3840199999999998</v>
      </c>
      <c r="S504" s="108"/>
      <c r="T504" s="108">
        <f t="shared" si="58"/>
        <v>1.3840199999999998</v>
      </c>
      <c r="U504" s="135"/>
    </row>
    <row r="505" spans="1:21" ht="15.75">
      <c r="A505" s="122" t="s">
        <v>18</v>
      </c>
      <c r="B505" s="133">
        <v>0.13356</v>
      </c>
      <c r="C505" s="133">
        <v>0.15048000000000003</v>
      </c>
      <c r="D505" s="133">
        <v>0.0012</v>
      </c>
      <c r="E505" s="133">
        <v>0.09432</v>
      </c>
      <c r="F505" s="133">
        <v>0</v>
      </c>
      <c r="G505" s="133">
        <v>0.13104000000000002</v>
      </c>
      <c r="H505" s="133">
        <v>0.11135999999999999</v>
      </c>
      <c r="I505" s="133">
        <v>0.13608</v>
      </c>
      <c r="J505" s="133">
        <v>0.19644000000000003</v>
      </c>
      <c r="K505" s="133">
        <v>0</v>
      </c>
      <c r="L505" s="133">
        <v>0.06420000000000001</v>
      </c>
      <c r="M505" s="133">
        <v>0.38724000000000003</v>
      </c>
      <c r="N505" s="133">
        <v>0.06426000000000001</v>
      </c>
      <c r="O505" s="119"/>
      <c r="P505" s="119"/>
      <c r="Q505" s="108">
        <f t="shared" si="56"/>
        <v>1.47018</v>
      </c>
      <c r="R505" s="108">
        <f t="shared" si="57"/>
        <v>1.47018</v>
      </c>
      <c r="S505" s="108"/>
      <c r="T505" s="108">
        <f t="shared" si="58"/>
        <v>1.47018</v>
      </c>
      <c r="U505" s="135"/>
    </row>
    <row r="506" spans="1:21" ht="15.75">
      <c r="A506" s="122" t="s">
        <v>19</v>
      </c>
      <c r="B506" s="133">
        <v>0.14772</v>
      </c>
      <c r="C506" s="133">
        <v>0.15108000000000002</v>
      </c>
      <c r="D506" s="133">
        <v>0.00108</v>
      </c>
      <c r="E506" s="133">
        <v>0.11412</v>
      </c>
      <c r="F506" s="133">
        <v>0</v>
      </c>
      <c r="G506" s="133">
        <v>0.15168</v>
      </c>
      <c r="H506" s="133">
        <v>0.12528</v>
      </c>
      <c r="I506" s="133">
        <v>0.15431999999999998</v>
      </c>
      <c r="J506" s="133">
        <v>0.22896</v>
      </c>
      <c r="K506" s="133">
        <v>0</v>
      </c>
      <c r="L506" s="133">
        <v>0.07548</v>
      </c>
      <c r="M506" s="133">
        <v>0.48108</v>
      </c>
      <c r="N506" s="133">
        <v>0.07344</v>
      </c>
      <c r="O506" s="119"/>
      <c r="P506" s="119"/>
      <c r="Q506" s="108">
        <f t="shared" si="56"/>
        <v>1.70424</v>
      </c>
      <c r="R506" s="108">
        <f t="shared" si="57"/>
        <v>1.70424</v>
      </c>
      <c r="S506" s="108"/>
      <c r="T506" s="108">
        <f t="shared" si="58"/>
        <v>1.70424</v>
      </c>
      <c r="U506" s="135"/>
    </row>
    <row r="507" spans="1:21" ht="15.75">
      <c r="A507" s="122" t="s">
        <v>20</v>
      </c>
      <c r="B507" s="133">
        <v>0.16907999999999998</v>
      </c>
      <c r="C507" s="133">
        <v>0.15192</v>
      </c>
      <c r="D507" s="133">
        <v>0.0012</v>
      </c>
      <c r="E507" s="133">
        <v>0.14796</v>
      </c>
      <c r="F507" s="133">
        <v>0</v>
      </c>
      <c r="G507" s="133">
        <v>0.18395999999999998</v>
      </c>
      <c r="H507" s="133">
        <v>0.15480000000000002</v>
      </c>
      <c r="I507" s="133">
        <v>0.15575999999999998</v>
      </c>
      <c r="J507" s="133">
        <v>0.28464</v>
      </c>
      <c r="K507" s="133">
        <v>0</v>
      </c>
      <c r="L507" s="133">
        <v>0.08916000000000002</v>
      </c>
      <c r="M507" s="133">
        <v>0.6039599999999999</v>
      </c>
      <c r="N507" s="133">
        <v>0.08982</v>
      </c>
      <c r="O507" s="119"/>
      <c r="P507" s="119"/>
      <c r="Q507" s="108">
        <f t="shared" si="56"/>
        <v>2.03226</v>
      </c>
      <c r="R507" s="108">
        <f t="shared" si="57"/>
        <v>2.03226</v>
      </c>
      <c r="S507" s="108"/>
      <c r="T507" s="108">
        <f t="shared" si="58"/>
        <v>2.03226</v>
      </c>
      <c r="U507" s="135"/>
    </row>
    <row r="508" spans="1:21" ht="15.75">
      <c r="A508" s="122" t="s">
        <v>21</v>
      </c>
      <c r="B508" s="133">
        <v>0.1818</v>
      </c>
      <c r="C508" s="133">
        <v>0.15336</v>
      </c>
      <c r="D508" s="133">
        <v>0.00108</v>
      </c>
      <c r="E508" s="133">
        <v>0.16188</v>
      </c>
      <c r="F508" s="133">
        <v>0</v>
      </c>
      <c r="G508" s="133">
        <v>0.27552</v>
      </c>
      <c r="H508" s="133">
        <v>0.16872</v>
      </c>
      <c r="I508" s="133">
        <v>0.18324000000000001</v>
      </c>
      <c r="J508" s="133">
        <v>0.32724000000000003</v>
      </c>
      <c r="K508" s="133">
        <v>0</v>
      </c>
      <c r="L508" s="133">
        <v>0.09912</v>
      </c>
      <c r="M508" s="133">
        <v>0.75804</v>
      </c>
      <c r="N508" s="133">
        <v>0.09881999999999999</v>
      </c>
      <c r="O508" s="119"/>
      <c r="P508" s="119"/>
      <c r="Q508" s="108">
        <f t="shared" si="56"/>
        <v>2.40882</v>
      </c>
      <c r="R508" s="108">
        <f t="shared" si="57"/>
        <v>2.40882</v>
      </c>
      <c r="S508" s="108"/>
      <c r="T508" s="108">
        <f t="shared" si="58"/>
        <v>2.40882</v>
      </c>
      <c r="U508" s="135"/>
    </row>
    <row r="509" spans="1:21" ht="15.75">
      <c r="A509" s="122" t="s">
        <v>22</v>
      </c>
      <c r="B509" s="133">
        <v>0.19704000000000002</v>
      </c>
      <c r="C509" s="133">
        <v>0.15516</v>
      </c>
      <c r="D509" s="133">
        <v>0.00108</v>
      </c>
      <c r="E509" s="133">
        <v>0.156</v>
      </c>
      <c r="F509" s="133">
        <v>0</v>
      </c>
      <c r="G509" s="133">
        <v>0.34896</v>
      </c>
      <c r="H509" s="133">
        <v>0.17256</v>
      </c>
      <c r="I509" s="133">
        <v>0.21732</v>
      </c>
      <c r="J509" s="133">
        <v>0.33876</v>
      </c>
      <c r="K509" s="133">
        <v>0</v>
      </c>
      <c r="L509" s="133">
        <v>0.08688000000000001</v>
      </c>
      <c r="M509" s="133">
        <v>0.8209200000000001</v>
      </c>
      <c r="N509" s="133">
        <v>0.09504</v>
      </c>
      <c r="O509" s="119"/>
      <c r="P509" s="119"/>
      <c r="Q509" s="108">
        <f t="shared" si="56"/>
        <v>2.5897200000000002</v>
      </c>
      <c r="R509" s="108">
        <f t="shared" si="57"/>
        <v>2.5897200000000002</v>
      </c>
      <c r="S509" s="108"/>
      <c r="T509" s="108">
        <f t="shared" si="58"/>
        <v>2.5897200000000002</v>
      </c>
      <c r="U509" s="135"/>
    </row>
    <row r="510" spans="1:21" ht="15.75">
      <c r="A510" s="122" t="s">
        <v>26</v>
      </c>
      <c r="B510" s="133">
        <v>0.22404</v>
      </c>
      <c r="C510" s="133">
        <v>0.15564000000000003</v>
      </c>
      <c r="D510" s="133">
        <v>0.00108</v>
      </c>
      <c r="E510" s="133">
        <v>0.10260000000000001</v>
      </c>
      <c r="F510" s="133">
        <v>0</v>
      </c>
      <c r="G510" s="133">
        <v>0.32088000000000005</v>
      </c>
      <c r="H510" s="133">
        <v>0.17052</v>
      </c>
      <c r="I510" s="133">
        <v>0.22056</v>
      </c>
      <c r="J510" s="133">
        <v>0.32544</v>
      </c>
      <c r="K510" s="133">
        <v>0</v>
      </c>
      <c r="L510" s="133">
        <v>0.0786</v>
      </c>
      <c r="M510" s="133">
        <v>0.9007200000000001</v>
      </c>
      <c r="N510" s="133">
        <v>0.09359999999999999</v>
      </c>
      <c r="O510" s="119"/>
      <c r="P510" s="119"/>
      <c r="Q510" s="108">
        <f t="shared" si="56"/>
        <v>2.59368</v>
      </c>
      <c r="R510" s="108">
        <f t="shared" si="57"/>
        <v>2.59368</v>
      </c>
      <c r="S510" s="108"/>
      <c r="T510" s="108">
        <f t="shared" si="58"/>
        <v>2.59368</v>
      </c>
      <c r="U510" s="135"/>
    </row>
    <row r="511" spans="1:21" ht="15.75">
      <c r="A511" s="122" t="s">
        <v>23</v>
      </c>
      <c r="B511" s="133">
        <v>0.23388</v>
      </c>
      <c r="C511" s="133">
        <v>0.15552</v>
      </c>
      <c r="D511" s="133">
        <v>0.00108</v>
      </c>
      <c r="E511" s="133">
        <v>0.14148000000000002</v>
      </c>
      <c r="F511" s="133">
        <v>0</v>
      </c>
      <c r="G511" s="133">
        <v>0.31392000000000003</v>
      </c>
      <c r="H511" s="133">
        <v>0.17952</v>
      </c>
      <c r="I511" s="133">
        <v>0.22164</v>
      </c>
      <c r="J511" s="133">
        <v>0.32004</v>
      </c>
      <c r="K511" s="133">
        <v>0</v>
      </c>
      <c r="L511" s="133">
        <v>0.07812000000000001</v>
      </c>
      <c r="M511" s="133">
        <v>0.95796</v>
      </c>
      <c r="N511" s="133">
        <v>0.09828</v>
      </c>
      <c r="O511" s="119"/>
      <c r="P511" s="119"/>
      <c r="Q511" s="108">
        <f t="shared" si="56"/>
        <v>2.70144</v>
      </c>
      <c r="R511" s="108">
        <f t="shared" si="57"/>
        <v>2.70144</v>
      </c>
      <c r="S511" s="108"/>
      <c r="T511" s="108">
        <f t="shared" si="58"/>
        <v>2.70144</v>
      </c>
      <c r="U511" s="135"/>
    </row>
    <row r="512" spans="1:21" ht="15.75">
      <c r="A512" s="122" t="s">
        <v>24</v>
      </c>
      <c r="B512" s="133">
        <v>0.23460000000000003</v>
      </c>
      <c r="C512" s="133">
        <v>0.15684</v>
      </c>
      <c r="D512" s="133">
        <v>0.00108</v>
      </c>
      <c r="E512" s="133">
        <v>0.14496</v>
      </c>
      <c r="F512" s="133">
        <v>0</v>
      </c>
      <c r="G512" s="133">
        <v>0.31656</v>
      </c>
      <c r="H512" s="133">
        <v>0.17892000000000002</v>
      </c>
      <c r="I512" s="133">
        <v>0.21192000000000003</v>
      </c>
      <c r="J512" s="133">
        <v>0.3264</v>
      </c>
      <c r="K512" s="133">
        <v>0</v>
      </c>
      <c r="L512" s="133">
        <v>0.07332000000000001</v>
      </c>
      <c r="M512" s="133">
        <v>0.9709200000000001</v>
      </c>
      <c r="N512" s="133">
        <v>0.09684000000000001</v>
      </c>
      <c r="O512" s="119"/>
      <c r="P512" s="119"/>
      <c r="Q512" s="108">
        <f t="shared" si="56"/>
        <v>2.7123600000000003</v>
      </c>
      <c r="R512" s="108">
        <f t="shared" si="57"/>
        <v>2.7123600000000003</v>
      </c>
      <c r="S512" s="108"/>
      <c r="T512" s="108">
        <f t="shared" si="58"/>
        <v>2.7123600000000003</v>
      </c>
      <c r="U512" s="135"/>
    </row>
    <row r="513" spans="1:21" ht="15.75">
      <c r="A513" s="122" t="s">
        <v>25</v>
      </c>
      <c r="B513" s="133">
        <v>0.24696</v>
      </c>
      <c r="C513" s="133">
        <v>0.15708</v>
      </c>
      <c r="D513" s="133">
        <v>0.00108</v>
      </c>
      <c r="E513" s="133">
        <v>0.15156</v>
      </c>
      <c r="F513" s="133">
        <v>0</v>
      </c>
      <c r="G513" s="133">
        <v>0.31608</v>
      </c>
      <c r="H513" s="133">
        <v>0.1788</v>
      </c>
      <c r="I513" s="133">
        <v>0.22019999999999998</v>
      </c>
      <c r="J513" s="133">
        <v>0.33876</v>
      </c>
      <c r="K513" s="133">
        <v>0</v>
      </c>
      <c r="L513" s="133">
        <v>0.0732</v>
      </c>
      <c r="M513" s="133">
        <v>0.97584</v>
      </c>
      <c r="N513" s="133">
        <v>0.09828</v>
      </c>
      <c r="O513" s="119"/>
      <c r="P513" s="119"/>
      <c r="Q513" s="108">
        <f t="shared" si="56"/>
        <v>2.75784</v>
      </c>
      <c r="R513" s="108">
        <f t="shared" si="57"/>
        <v>2.75784</v>
      </c>
      <c r="S513" s="108"/>
      <c r="T513" s="108">
        <f t="shared" si="58"/>
        <v>2.75784</v>
      </c>
      <c r="U513" s="135"/>
    </row>
    <row r="514" spans="1:21" ht="15.75">
      <c r="A514" s="123" t="s">
        <v>3</v>
      </c>
      <c r="B514" s="133">
        <v>0.24216</v>
      </c>
      <c r="C514" s="133">
        <v>0.15588</v>
      </c>
      <c r="D514" s="133">
        <v>0.00108</v>
      </c>
      <c r="E514" s="133">
        <v>0.13704</v>
      </c>
      <c r="F514" s="133">
        <v>0</v>
      </c>
      <c r="G514" s="133">
        <v>0.30804</v>
      </c>
      <c r="H514" s="133">
        <v>0.18528</v>
      </c>
      <c r="I514" s="133">
        <v>0.2058</v>
      </c>
      <c r="J514" s="133">
        <v>0.34464</v>
      </c>
      <c r="K514" s="133">
        <v>0</v>
      </c>
      <c r="L514" s="133">
        <v>0.07512</v>
      </c>
      <c r="M514" s="133">
        <v>0.9487199999999999</v>
      </c>
      <c r="N514" s="133">
        <v>0.10512</v>
      </c>
      <c r="O514" s="119"/>
      <c r="P514" s="119"/>
      <c r="Q514" s="108">
        <f t="shared" si="56"/>
        <v>2.7088799999999997</v>
      </c>
      <c r="R514" s="108">
        <f t="shared" si="57"/>
        <v>2.7088799999999997</v>
      </c>
      <c r="S514" s="108"/>
      <c r="T514" s="108">
        <f t="shared" si="58"/>
        <v>2.7088799999999997</v>
      </c>
      <c r="U514" s="135"/>
    </row>
    <row r="515" spans="1:21" ht="15.75">
      <c r="A515" s="123" t="s">
        <v>4</v>
      </c>
      <c r="B515" s="133">
        <v>0.23783999999999997</v>
      </c>
      <c r="C515" s="133">
        <v>0.15624000000000002</v>
      </c>
      <c r="D515" s="133">
        <v>0.0012</v>
      </c>
      <c r="E515" s="133">
        <v>0.13463999999999998</v>
      </c>
      <c r="F515" s="133">
        <v>0</v>
      </c>
      <c r="G515" s="133">
        <v>0.3138</v>
      </c>
      <c r="H515" s="133">
        <v>0.18972</v>
      </c>
      <c r="I515" s="133">
        <v>0.19907999999999998</v>
      </c>
      <c r="J515" s="133">
        <v>0.35568</v>
      </c>
      <c r="K515" s="133">
        <v>0</v>
      </c>
      <c r="L515" s="133">
        <v>0.08519999999999998</v>
      </c>
      <c r="M515" s="133">
        <v>0.96468</v>
      </c>
      <c r="N515" s="133">
        <v>0.11322</v>
      </c>
      <c r="O515" s="119"/>
      <c r="P515" s="119"/>
      <c r="Q515" s="108">
        <f t="shared" si="56"/>
        <v>2.7513</v>
      </c>
      <c r="R515" s="108">
        <f t="shared" si="57"/>
        <v>2.7513</v>
      </c>
      <c r="S515" s="108"/>
      <c r="T515" s="108">
        <f t="shared" si="58"/>
        <v>2.7513</v>
      </c>
      <c r="U515" s="135"/>
    </row>
    <row r="516" spans="1:21" ht="15.75">
      <c r="A516" s="123" t="s">
        <v>5</v>
      </c>
      <c r="B516" s="133">
        <v>0.25788</v>
      </c>
      <c r="C516" s="133">
        <v>0.15696000000000002</v>
      </c>
      <c r="D516" s="133">
        <v>0.00108</v>
      </c>
      <c r="E516" s="133">
        <v>0.1512</v>
      </c>
      <c r="F516" s="133">
        <v>0</v>
      </c>
      <c r="G516" s="133">
        <v>0.31295999999999996</v>
      </c>
      <c r="H516" s="133">
        <v>0.20808</v>
      </c>
      <c r="I516" s="133">
        <v>0.21132</v>
      </c>
      <c r="J516" s="133">
        <v>0.3912</v>
      </c>
      <c r="K516" s="133">
        <v>0</v>
      </c>
      <c r="L516" s="133">
        <v>0.09563999999999999</v>
      </c>
      <c r="M516" s="133">
        <v>0.9924</v>
      </c>
      <c r="N516" s="133">
        <v>0.12294</v>
      </c>
      <c r="O516" s="119"/>
      <c r="P516" s="119"/>
      <c r="Q516" s="108">
        <f t="shared" si="56"/>
        <v>2.9016599999999997</v>
      </c>
      <c r="R516" s="108">
        <f t="shared" si="57"/>
        <v>2.9016599999999997</v>
      </c>
      <c r="S516" s="108"/>
      <c r="T516" s="108">
        <f t="shared" si="58"/>
        <v>2.9016599999999997</v>
      </c>
      <c r="U516" s="135"/>
    </row>
    <row r="517" spans="1:21" ht="15.75">
      <c r="A517" s="123" t="s">
        <v>6</v>
      </c>
      <c r="B517" s="133">
        <v>0.28272</v>
      </c>
      <c r="C517" s="133">
        <v>0.15744000000000002</v>
      </c>
      <c r="D517" s="133">
        <v>0.00108</v>
      </c>
      <c r="E517" s="133">
        <v>0.16896</v>
      </c>
      <c r="F517" s="133">
        <v>0</v>
      </c>
      <c r="G517" s="133">
        <v>0.31128000000000006</v>
      </c>
      <c r="H517" s="133">
        <v>0.22128</v>
      </c>
      <c r="I517" s="133">
        <v>0.22535999999999998</v>
      </c>
      <c r="J517" s="133">
        <v>0.45276000000000005</v>
      </c>
      <c r="K517" s="133">
        <v>0</v>
      </c>
      <c r="L517" s="133">
        <v>0.11760000000000001</v>
      </c>
      <c r="M517" s="133">
        <v>1.01376</v>
      </c>
      <c r="N517" s="133">
        <v>0.13842</v>
      </c>
      <c r="O517" s="119"/>
      <c r="P517" s="119"/>
      <c r="Q517" s="108">
        <f t="shared" si="56"/>
        <v>3.0906599999999997</v>
      </c>
      <c r="R517" s="108">
        <f t="shared" si="57"/>
        <v>3.0906599999999997</v>
      </c>
      <c r="S517" s="108"/>
      <c r="T517" s="108">
        <f t="shared" si="58"/>
        <v>3.0906599999999997</v>
      </c>
      <c r="U517" s="135"/>
    </row>
    <row r="518" spans="1:21" ht="15.75">
      <c r="A518" s="123" t="s">
        <v>7</v>
      </c>
      <c r="B518" s="133">
        <v>0.2862</v>
      </c>
      <c r="C518" s="133">
        <v>0.1566</v>
      </c>
      <c r="D518" s="133">
        <v>0.00108</v>
      </c>
      <c r="E518" s="133">
        <v>0.16956</v>
      </c>
      <c r="F518" s="133">
        <v>0</v>
      </c>
      <c r="G518" s="133">
        <v>0.29952</v>
      </c>
      <c r="H518" s="133">
        <v>0.22704000000000002</v>
      </c>
      <c r="I518" s="133">
        <v>0.21023999999999998</v>
      </c>
      <c r="J518" s="133">
        <v>0.48563999999999996</v>
      </c>
      <c r="K518" s="133">
        <v>0</v>
      </c>
      <c r="L518" s="133">
        <v>0.12732</v>
      </c>
      <c r="M518" s="133">
        <v>1.02408</v>
      </c>
      <c r="N518" s="133">
        <v>0.153</v>
      </c>
      <c r="O518" s="119"/>
      <c r="P518" s="119"/>
      <c r="Q518" s="108">
        <f t="shared" si="56"/>
        <v>3.14028</v>
      </c>
      <c r="R518" s="108">
        <f t="shared" si="57"/>
        <v>3.14028</v>
      </c>
      <c r="S518" s="108"/>
      <c r="T518" s="108">
        <f t="shared" si="58"/>
        <v>3.14028</v>
      </c>
      <c r="U518" s="135"/>
    </row>
    <row r="519" spans="1:21" ht="15.75">
      <c r="A519" s="123" t="s">
        <v>8</v>
      </c>
      <c r="B519" s="133">
        <v>0.2736</v>
      </c>
      <c r="C519" s="133">
        <v>0.15467999999999998</v>
      </c>
      <c r="D519" s="133">
        <v>0.00108</v>
      </c>
      <c r="E519" s="133">
        <v>0.1716</v>
      </c>
      <c r="F519" s="133">
        <v>0</v>
      </c>
      <c r="G519" s="133">
        <v>0.30023999999999995</v>
      </c>
      <c r="H519" s="133">
        <v>0.23532</v>
      </c>
      <c r="I519" s="133">
        <v>0.17987999999999998</v>
      </c>
      <c r="J519" s="133">
        <v>0.50988</v>
      </c>
      <c r="K519" s="133">
        <v>0</v>
      </c>
      <c r="L519" s="133">
        <v>0.13608</v>
      </c>
      <c r="M519" s="133">
        <v>0.90648</v>
      </c>
      <c r="N519" s="133">
        <v>0.15875999999999998</v>
      </c>
      <c r="O519" s="119"/>
      <c r="P519" s="119"/>
      <c r="Q519" s="108">
        <f t="shared" si="56"/>
        <v>3.0276</v>
      </c>
      <c r="R519" s="108">
        <f t="shared" si="57"/>
        <v>3.0276</v>
      </c>
      <c r="S519" s="136"/>
      <c r="T519" s="108">
        <f t="shared" si="58"/>
        <v>3.0276</v>
      </c>
      <c r="U519" s="135"/>
    </row>
    <row r="520" spans="1:21" ht="15.75">
      <c r="A520" s="123" t="s">
        <v>9</v>
      </c>
      <c r="B520" s="133">
        <v>0.27108</v>
      </c>
      <c r="C520" s="133">
        <v>0.1542</v>
      </c>
      <c r="D520" s="133">
        <v>0.00108</v>
      </c>
      <c r="E520" s="133">
        <v>0.17987999999999998</v>
      </c>
      <c r="F520" s="133">
        <v>0</v>
      </c>
      <c r="G520" s="133">
        <v>0.28344</v>
      </c>
      <c r="H520" s="133">
        <v>0.23904</v>
      </c>
      <c r="I520" s="133">
        <v>0.17987999999999998</v>
      </c>
      <c r="J520" s="133">
        <v>0.52356</v>
      </c>
      <c r="K520" s="133">
        <v>0</v>
      </c>
      <c r="L520" s="133">
        <v>0.14028</v>
      </c>
      <c r="M520" s="133">
        <v>0.8236800000000001</v>
      </c>
      <c r="N520" s="133">
        <v>0.16416</v>
      </c>
      <c r="O520" s="119"/>
      <c r="P520" s="119"/>
      <c r="Q520" s="108">
        <f t="shared" si="56"/>
        <v>2.96028</v>
      </c>
      <c r="R520" s="108">
        <f t="shared" si="57"/>
        <v>2.96028</v>
      </c>
      <c r="S520" s="108"/>
      <c r="T520" s="108">
        <f t="shared" si="58"/>
        <v>2.96028</v>
      </c>
      <c r="U520" s="135"/>
    </row>
    <row r="521" spans="1:21" ht="15.75">
      <c r="A521" s="123" t="s">
        <v>10</v>
      </c>
      <c r="B521" s="133">
        <v>0.26808</v>
      </c>
      <c r="C521" s="133">
        <v>0.15575999999999998</v>
      </c>
      <c r="D521" s="133">
        <v>0.0012</v>
      </c>
      <c r="E521" s="133">
        <v>0.18</v>
      </c>
      <c r="F521" s="133">
        <v>0</v>
      </c>
      <c r="G521" s="133">
        <v>0.27876</v>
      </c>
      <c r="H521" s="133">
        <v>0.22884000000000002</v>
      </c>
      <c r="I521" s="133">
        <v>0.17543999999999998</v>
      </c>
      <c r="J521" s="133">
        <v>0.5057999999999999</v>
      </c>
      <c r="K521" s="133">
        <v>0</v>
      </c>
      <c r="L521" s="133">
        <v>0.15011999999999998</v>
      </c>
      <c r="M521" s="133">
        <v>0.7748400000000001</v>
      </c>
      <c r="N521" s="133">
        <v>0.16416</v>
      </c>
      <c r="O521" s="119"/>
      <c r="P521" s="119"/>
      <c r="Q521" s="108">
        <f t="shared" si="56"/>
        <v>2.883</v>
      </c>
      <c r="R521" s="108">
        <f t="shared" si="57"/>
        <v>2.883</v>
      </c>
      <c r="S521" s="137"/>
      <c r="T521" s="108">
        <f t="shared" si="58"/>
        <v>2.883</v>
      </c>
      <c r="U521" s="135"/>
    </row>
    <row r="522" spans="1:21" ht="15.75">
      <c r="A522" s="123" t="s">
        <v>11</v>
      </c>
      <c r="B522" s="133">
        <v>0.25128</v>
      </c>
      <c r="C522" s="133">
        <v>0.15431999999999998</v>
      </c>
      <c r="D522" s="133">
        <v>0.00108</v>
      </c>
      <c r="E522" s="133">
        <v>0.162</v>
      </c>
      <c r="F522" s="133">
        <v>0</v>
      </c>
      <c r="G522" s="133">
        <v>0.25715999999999994</v>
      </c>
      <c r="H522" s="133">
        <v>0.22068000000000002</v>
      </c>
      <c r="I522" s="133">
        <v>0.16584</v>
      </c>
      <c r="J522" s="133">
        <v>0.44603999999999994</v>
      </c>
      <c r="K522" s="133">
        <v>0</v>
      </c>
      <c r="L522" s="133">
        <v>0.13776</v>
      </c>
      <c r="M522" s="133">
        <v>0.71268</v>
      </c>
      <c r="N522" s="133">
        <v>0.1548</v>
      </c>
      <c r="O522" s="119"/>
      <c r="P522" s="119"/>
      <c r="Q522" s="108">
        <f t="shared" si="56"/>
        <v>2.66364</v>
      </c>
      <c r="R522" s="108">
        <f t="shared" si="57"/>
        <v>2.66364</v>
      </c>
      <c r="S522" s="108"/>
      <c r="T522" s="108">
        <f t="shared" si="58"/>
        <v>2.66364</v>
      </c>
      <c r="U522" s="135"/>
    </row>
    <row r="523" spans="1:21" ht="15.75">
      <c r="A523" s="123" t="s">
        <v>12</v>
      </c>
      <c r="B523" s="133">
        <v>0.21803999999999998</v>
      </c>
      <c r="C523" s="133">
        <v>0.15444</v>
      </c>
      <c r="D523" s="133">
        <v>0.0012</v>
      </c>
      <c r="E523" s="133">
        <v>0.14051999999999998</v>
      </c>
      <c r="F523" s="133">
        <v>0</v>
      </c>
      <c r="G523" s="133">
        <v>0.21444</v>
      </c>
      <c r="H523" s="133">
        <v>0.18192000000000003</v>
      </c>
      <c r="I523" s="133">
        <v>0.1356</v>
      </c>
      <c r="J523" s="133">
        <v>0.36564</v>
      </c>
      <c r="K523" s="133">
        <v>0</v>
      </c>
      <c r="L523" s="133">
        <v>0.11076</v>
      </c>
      <c r="M523" s="133">
        <v>0.588</v>
      </c>
      <c r="N523" s="133">
        <v>0.12168</v>
      </c>
      <c r="O523" s="119"/>
      <c r="P523" s="119"/>
      <c r="Q523" s="108">
        <f t="shared" si="56"/>
        <v>2.23224</v>
      </c>
      <c r="R523" s="108">
        <f t="shared" si="57"/>
        <v>2.23224</v>
      </c>
      <c r="S523" s="108"/>
      <c r="T523" s="108">
        <f t="shared" si="58"/>
        <v>2.23224</v>
      </c>
      <c r="U523" s="135"/>
    </row>
    <row r="524" spans="1:21" ht="15.75">
      <c r="A524" s="123" t="s">
        <v>13</v>
      </c>
      <c r="B524" s="133">
        <v>0.16907999999999998</v>
      </c>
      <c r="C524" s="133">
        <v>0.1542</v>
      </c>
      <c r="D524" s="133">
        <v>0.00108</v>
      </c>
      <c r="E524" s="133">
        <v>0.1164</v>
      </c>
      <c r="F524" s="133">
        <v>0</v>
      </c>
      <c r="G524" s="133">
        <v>0.18132</v>
      </c>
      <c r="H524" s="133">
        <v>0.15396</v>
      </c>
      <c r="I524" s="133">
        <v>0.11184000000000001</v>
      </c>
      <c r="J524" s="133">
        <v>0.294</v>
      </c>
      <c r="K524" s="133">
        <v>0</v>
      </c>
      <c r="L524" s="133">
        <v>0.09324</v>
      </c>
      <c r="M524" s="133">
        <v>0.49572000000000005</v>
      </c>
      <c r="N524" s="133">
        <v>0.09774</v>
      </c>
      <c r="O524" s="119"/>
      <c r="P524" s="119"/>
      <c r="Q524" s="108">
        <f t="shared" si="56"/>
        <v>1.8685800000000001</v>
      </c>
      <c r="R524" s="108">
        <f t="shared" si="57"/>
        <v>1.8685800000000001</v>
      </c>
      <c r="S524" s="108"/>
      <c r="T524" s="108">
        <f t="shared" si="58"/>
        <v>1.8685800000000001</v>
      </c>
      <c r="U524" s="135"/>
    </row>
    <row r="525" spans="1:20" ht="128.25">
      <c r="A525" s="124" t="s">
        <v>73</v>
      </c>
      <c r="B525" s="109">
        <f aca="true" t="shared" si="59" ref="B525:T525">SUM(B501:B524)</f>
        <v>5.0634000000000015</v>
      </c>
      <c r="C525" s="109">
        <f t="shared" si="59"/>
        <v>3.7030799999999995</v>
      </c>
      <c r="D525" s="109">
        <f t="shared" si="59"/>
        <v>0.027000000000000003</v>
      </c>
      <c r="E525" s="109">
        <f t="shared" si="59"/>
        <v>3.27192</v>
      </c>
      <c r="F525" s="109">
        <f t="shared" si="59"/>
        <v>0</v>
      </c>
      <c r="G525" s="109">
        <f t="shared" si="59"/>
        <v>5.9765999999999995</v>
      </c>
      <c r="H525" s="109">
        <f t="shared" si="59"/>
        <v>4.20396</v>
      </c>
      <c r="I525" s="109">
        <f t="shared" si="59"/>
        <v>4.11336</v>
      </c>
      <c r="J525" s="109">
        <f t="shared" si="59"/>
        <v>8.19732</v>
      </c>
      <c r="K525" s="109">
        <f t="shared" si="59"/>
        <v>0</v>
      </c>
      <c r="L525" s="109">
        <f t="shared" si="59"/>
        <v>2.2476</v>
      </c>
      <c r="M525" s="109">
        <f t="shared" si="59"/>
        <v>17.665319999999998</v>
      </c>
      <c r="N525" s="109">
        <f t="shared" si="59"/>
        <v>2.58624</v>
      </c>
      <c r="O525" s="109">
        <f t="shared" si="59"/>
        <v>0</v>
      </c>
      <c r="P525" s="109">
        <f t="shared" si="59"/>
        <v>0</v>
      </c>
      <c r="Q525" s="109">
        <f t="shared" si="59"/>
        <v>57.0558</v>
      </c>
      <c r="R525" s="109">
        <f t="shared" si="59"/>
        <v>57.0558</v>
      </c>
      <c r="S525" s="109">
        <f t="shared" si="59"/>
        <v>0</v>
      </c>
      <c r="T525" s="109">
        <f t="shared" si="59"/>
        <v>57.0558</v>
      </c>
    </row>
    <row r="526" spans="1:20" ht="15">
      <c r="A526" s="164" t="s">
        <v>338</v>
      </c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12"/>
    </row>
    <row r="527" spans="1:20" ht="1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</row>
    <row r="528" spans="1:20" ht="15" customHeight="1">
      <c r="A528" s="165" t="s">
        <v>0</v>
      </c>
      <c r="B528" s="166" t="s">
        <v>284</v>
      </c>
      <c r="C528" s="166" t="s">
        <v>285</v>
      </c>
      <c r="D528" s="166" t="s">
        <v>286</v>
      </c>
      <c r="E528" s="166" t="s">
        <v>287</v>
      </c>
      <c r="F528" s="166" t="s">
        <v>288</v>
      </c>
      <c r="G528" s="166" t="s">
        <v>289</v>
      </c>
      <c r="H528" s="166"/>
      <c r="I528" s="166"/>
      <c r="J528" s="166"/>
      <c r="K528" s="166"/>
      <c r="L528" s="166"/>
      <c r="M528" s="166"/>
      <c r="N528" s="169" t="s">
        <v>1</v>
      </c>
      <c r="O528" s="169"/>
      <c r="P528" s="170"/>
      <c r="Q528" s="171" t="s">
        <v>14</v>
      </c>
      <c r="R528" s="159" t="s">
        <v>35</v>
      </c>
      <c r="S528" s="157" t="s">
        <v>187</v>
      </c>
      <c r="T528" s="112"/>
    </row>
    <row r="529" spans="1:20" ht="15">
      <c r="A529" s="165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9"/>
      <c r="O529" s="169"/>
      <c r="P529" s="170"/>
      <c r="Q529" s="172"/>
      <c r="R529" s="159"/>
      <c r="S529" s="157"/>
      <c r="T529" s="112"/>
    </row>
    <row r="530" spans="1:20" ht="15">
      <c r="A530" s="165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2" t="s">
        <v>143</v>
      </c>
      <c r="O530" s="162" t="s">
        <v>144</v>
      </c>
      <c r="P530" s="163" t="s">
        <v>145</v>
      </c>
      <c r="Q530" s="172"/>
      <c r="R530" s="159"/>
      <c r="S530" s="157"/>
      <c r="T530" s="112"/>
    </row>
    <row r="531" spans="1:20" ht="15">
      <c r="A531" s="165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2"/>
      <c r="O531" s="162"/>
      <c r="P531" s="163"/>
      <c r="Q531" s="172"/>
      <c r="R531" s="160"/>
      <c r="S531" s="161"/>
      <c r="T531" s="112"/>
    </row>
    <row r="532" spans="1:20" ht="15">
      <c r="A532" s="165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2"/>
      <c r="O532" s="162"/>
      <c r="P532" s="163"/>
      <c r="Q532" s="172"/>
      <c r="R532" s="160"/>
      <c r="S532" s="161"/>
      <c r="T532" s="112"/>
    </row>
    <row r="533" spans="1:20" ht="15">
      <c r="A533" s="165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2"/>
      <c r="O533" s="162"/>
      <c r="P533" s="163"/>
      <c r="Q533" s="172"/>
      <c r="R533" s="160"/>
      <c r="S533" s="161"/>
      <c r="T533" s="112"/>
    </row>
    <row r="534" spans="1:20" ht="15">
      <c r="A534" s="165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2"/>
      <c r="O534" s="162"/>
      <c r="P534" s="163"/>
      <c r="Q534" s="173"/>
      <c r="R534" s="160"/>
      <c r="S534" s="161"/>
      <c r="T534" s="112"/>
    </row>
    <row r="535" spans="1:20" ht="15">
      <c r="A535" s="115"/>
      <c r="B535" s="116">
        <v>1</v>
      </c>
      <c r="C535" s="116">
        <v>2</v>
      </c>
      <c r="D535" s="116">
        <v>3</v>
      </c>
      <c r="E535" s="116">
        <v>4</v>
      </c>
      <c r="F535" s="116">
        <v>5</v>
      </c>
      <c r="G535" s="116">
        <v>6</v>
      </c>
      <c r="H535" s="116">
        <v>7</v>
      </c>
      <c r="I535" s="116">
        <v>8</v>
      </c>
      <c r="J535" s="116">
        <v>9</v>
      </c>
      <c r="K535" s="116">
        <v>10</v>
      </c>
      <c r="L535" s="116">
        <v>11</v>
      </c>
      <c r="M535" s="116">
        <v>12</v>
      </c>
      <c r="N535" s="116">
        <v>13</v>
      </c>
      <c r="O535" s="116">
        <v>14</v>
      </c>
      <c r="P535" s="116">
        <v>15</v>
      </c>
      <c r="Q535" s="116">
        <v>16</v>
      </c>
      <c r="R535" s="116">
        <v>17</v>
      </c>
      <c r="S535" s="116">
        <v>18</v>
      </c>
      <c r="T535" s="112"/>
    </row>
    <row r="536" spans="1:20" ht="15.75">
      <c r="A536" s="117" t="s">
        <v>2</v>
      </c>
      <c r="B536" s="133">
        <v>0.42396</v>
      </c>
      <c r="C536" s="133">
        <v>0.52176</v>
      </c>
      <c r="D536" s="133">
        <v>0.00024</v>
      </c>
      <c r="E536" s="133">
        <v>0</v>
      </c>
      <c r="F536" s="133">
        <v>0.19391999999999998</v>
      </c>
      <c r="G536" s="133">
        <v>0.25728</v>
      </c>
      <c r="H536" s="119"/>
      <c r="I536" s="119"/>
      <c r="J536" s="119"/>
      <c r="K536" s="119"/>
      <c r="L536" s="119"/>
      <c r="M536" s="119"/>
      <c r="N536" s="121"/>
      <c r="O536" s="121"/>
      <c r="P536" s="108">
        <f>SUM(B536:M536)</f>
        <v>1.39716</v>
      </c>
      <c r="Q536" s="108">
        <f>N536+O536+P536</f>
        <v>1.39716</v>
      </c>
      <c r="R536" s="108"/>
      <c r="S536" s="108">
        <f>Q536-R536</f>
        <v>1.39716</v>
      </c>
      <c r="T536" s="112"/>
    </row>
    <row r="537" spans="1:20" ht="15.75">
      <c r="A537" s="122" t="s">
        <v>15</v>
      </c>
      <c r="B537" s="133">
        <v>0.3978</v>
      </c>
      <c r="C537" s="133">
        <v>0.48636</v>
      </c>
      <c r="D537" s="133">
        <v>0</v>
      </c>
      <c r="E537" s="133">
        <v>0</v>
      </c>
      <c r="F537" s="133">
        <v>0.17616000000000004</v>
      </c>
      <c r="G537" s="133">
        <v>0.22344</v>
      </c>
      <c r="H537" s="119"/>
      <c r="I537" s="119"/>
      <c r="J537" s="119"/>
      <c r="K537" s="119"/>
      <c r="L537" s="119"/>
      <c r="M537" s="119"/>
      <c r="N537" s="121"/>
      <c r="O537" s="121"/>
      <c r="P537" s="108">
        <f aca="true" t="shared" si="60" ref="P537:P559">SUM(B537:M537)</f>
        <v>1.2837600000000002</v>
      </c>
      <c r="Q537" s="108">
        <f aca="true" t="shared" si="61" ref="Q537:Q559">N537+O537+P537</f>
        <v>1.2837600000000002</v>
      </c>
      <c r="R537" s="108"/>
      <c r="S537" s="108">
        <f aca="true" t="shared" si="62" ref="S537:S559">Q537-R537</f>
        <v>1.2837600000000002</v>
      </c>
      <c r="T537" s="112"/>
    </row>
    <row r="538" spans="1:20" ht="15.75">
      <c r="A538" s="122" t="s">
        <v>16</v>
      </c>
      <c r="B538" s="133">
        <v>0.38688</v>
      </c>
      <c r="C538" s="133">
        <v>0.47975999999999996</v>
      </c>
      <c r="D538" s="133">
        <v>0.00024</v>
      </c>
      <c r="E538" s="133">
        <v>0</v>
      </c>
      <c r="F538" s="133">
        <v>0.17328</v>
      </c>
      <c r="G538" s="133">
        <v>0.20939999999999998</v>
      </c>
      <c r="H538" s="119"/>
      <c r="I538" s="119"/>
      <c r="J538" s="119"/>
      <c r="K538" s="119"/>
      <c r="L538" s="119"/>
      <c r="M538" s="119"/>
      <c r="N538" s="121"/>
      <c r="O538" s="121"/>
      <c r="P538" s="108">
        <f t="shared" si="60"/>
        <v>1.24956</v>
      </c>
      <c r="Q538" s="108">
        <f t="shared" si="61"/>
        <v>1.24956</v>
      </c>
      <c r="R538" s="108"/>
      <c r="S538" s="108">
        <f t="shared" si="62"/>
        <v>1.24956</v>
      </c>
      <c r="T538" s="112"/>
    </row>
    <row r="539" spans="1:20" ht="15.75">
      <c r="A539" s="122" t="s">
        <v>17</v>
      </c>
      <c r="B539" s="133">
        <v>0.369</v>
      </c>
      <c r="C539" s="133">
        <v>0.47447999999999996</v>
      </c>
      <c r="D539" s="133">
        <v>0.00024</v>
      </c>
      <c r="E539" s="133">
        <v>0</v>
      </c>
      <c r="F539" s="133">
        <v>0.17844</v>
      </c>
      <c r="G539" s="133">
        <v>0.20304</v>
      </c>
      <c r="H539" s="119"/>
      <c r="I539" s="119"/>
      <c r="J539" s="119"/>
      <c r="K539" s="119"/>
      <c r="L539" s="119"/>
      <c r="M539" s="119"/>
      <c r="N539" s="121"/>
      <c r="O539" s="121"/>
      <c r="P539" s="108">
        <f t="shared" si="60"/>
        <v>1.2252</v>
      </c>
      <c r="Q539" s="108">
        <f t="shared" si="61"/>
        <v>1.2252</v>
      </c>
      <c r="R539" s="108"/>
      <c r="S539" s="108">
        <f t="shared" si="62"/>
        <v>1.2252</v>
      </c>
      <c r="T539" s="112"/>
    </row>
    <row r="540" spans="1:20" ht="15.75">
      <c r="A540" s="122" t="s">
        <v>18</v>
      </c>
      <c r="B540" s="133">
        <v>0.38568</v>
      </c>
      <c r="C540" s="133">
        <v>0.47820000000000007</v>
      </c>
      <c r="D540" s="133">
        <v>0.00024</v>
      </c>
      <c r="E540" s="133">
        <v>0</v>
      </c>
      <c r="F540" s="133">
        <v>0.21312</v>
      </c>
      <c r="G540" s="133">
        <v>0.20952</v>
      </c>
      <c r="H540" s="119"/>
      <c r="I540" s="119"/>
      <c r="J540" s="119"/>
      <c r="K540" s="119"/>
      <c r="L540" s="119"/>
      <c r="M540" s="119"/>
      <c r="N540" s="121"/>
      <c r="O540" s="121"/>
      <c r="P540" s="108">
        <f t="shared" si="60"/>
        <v>1.2867600000000001</v>
      </c>
      <c r="Q540" s="108">
        <f t="shared" si="61"/>
        <v>1.2867600000000001</v>
      </c>
      <c r="R540" s="108"/>
      <c r="S540" s="108">
        <f t="shared" si="62"/>
        <v>1.2867600000000001</v>
      </c>
      <c r="T540" s="112"/>
    </row>
    <row r="541" spans="1:20" ht="15.75">
      <c r="A541" s="122" t="s">
        <v>19</v>
      </c>
      <c r="B541" s="133">
        <v>0.43776</v>
      </c>
      <c r="C541" s="133">
        <v>0.528</v>
      </c>
      <c r="D541" s="133">
        <v>0</v>
      </c>
      <c r="E541" s="133">
        <v>0</v>
      </c>
      <c r="F541" s="133">
        <v>0.25212</v>
      </c>
      <c r="G541" s="133">
        <v>0.24528</v>
      </c>
      <c r="H541" s="119"/>
      <c r="I541" s="119"/>
      <c r="J541" s="119"/>
      <c r="K541" s="119"/>
      <c r="L541" s="119"/>
      <c r="M541" s="119"/>
      <c r="N541" s="121"/>
      <c r="O541" s="121"/>
      <c r="P541" s="108">
        <f t="shared" si="60"/>
        <v>1.46316</v>
      </c>
      <c r="Q541" s="108">
        <f t="shared" si="61"/>
        <v>1.46316</v>
      </c>
      <c r="R541" s="108"/>
      <c r="S541" s="108">
        <f t="shared" si="62"/>
        <v>1.46316</v>
      </c>
      <c r="T541" s="112"/>
    </row>
    <row r="542" spans="1:20" ht="15.75">
      <c r="A542" s="122" t="s">
        <v>20</v>
      </c>
      <c r="B542" s="133">
        <v>0.48347999999999997</v>
      </c>
      <c r="C542" s="133">
        <v>0.59988</v>
      </c>
      <c r="D542" s="133">
        <v>0.00024</v>
      </c>
      <c r="E542" s="133">
        <v>0</v>
      </c>
      <c r="F542" s="133">
        <v>0.2844</v>
      </c>
      <c r="G542" s="133">
        <v>0.28248</v>
      </c>
      <c r="H542" s="119"/>
      <c r="I542" s="119"/>
      <c r="J542" s="119"/>
      <c r="K542" s="119"/>
      <c r="L542" s="119"/>
      <c r="M542" s="119"/>
      <c r="N542" s="121"/>
      <c r="O542" s="121"/>
      <c r="P542" s="108">
        <f t="shared" si="60"/>
        <v>1.65048</v>
      </c>
      <c r="Q542" s="108">
        <f t="shared" si="61"/>
        <v>1.65048</v>
      </c>
      <c r="R542" s="108"/>
      <c r="S542" s="108">
        <f t="shared" si="62"/>
        <v>1.65048</v>
      </c>
      <c r="T542" s="112"/>
    </row>
    <row r="543" spans="1:20" ht="15.75">
      <c r="A543" s="122" t="s">
        <v>21</v>
      </c>
      <c r="B543" s="133">
        <v>0.49968</v>
      </c>
      <c r="C543" s="133">
        <v>0.6414</v>
      </c>
      <c r="D543" s="133">
        <v>0.00024</v>
      </c>
      <c r="E543" s="133">
        <v>0</v>
      </c>
      <c r="F543" s="133">
        <v>0.33083999999999997</v>
      </c>
      <c r="G543" s="133">
        <v>0.32508</v>
      </c>
      <c r="H543" s="119"/>
      <c r="I543" s="119"/>
      <c r="J543" s="119"/>
      <c r="K543" s="119"/>
      <c r="L543" s="119"/>
      <c r="M543" s="119"/>
      <c r="N543" s="121"/>
      <c r="O543" s="121"/>
      <c r="P543" s="108">
        <f t="shared" si="60"/>
        <v>1.7972400000000002</v>
      </c>
      <c r="Q543" s="108">
        <f t="shared" si="61"/>
        <v>1.7972400000000002</v>
      </c>
      <c r="R543" s="108"/>
      <c r="S543" s="108">
        <f t="shared" si="62"/>
        <v>1.7972400000000002</v>
      </c>
      <c r="T543" s="112"/>
    </row>
    <row r="544" spans="1:20" ht="15.75">
      <c r="A544" s="122" t="s">
        <v>22</v>
      </c>
      <c r="B544" s="133">
        <v>0.45312</v>
      </c>
      <c r="C544" s="133">
        <v>0.6486000000000001</v>
      </c>
      <c r="D544" s="133">
        <v>0.00024</v>
      </c>
      <c r="E544" s="133">
        <v>0</v>
      </c>
      <c r="F544" s="133">
        <v>0.32208000000000003</v>
      </c>
      <c r="G544" s="133">
        <v>0.32664</v>
      </c>
      <c r="H544" s="119"/>
      <c r="I544" s="119"/>
      <c r="J544" s="119"/>
      <c r="K544" s="119"/>
      <c r="L544" s="119"/>
      <c r="M544" s="119"/>
      <c r="N544" s="121"/>
      <c r="O544" s="121"/>
      <c r="P544" s="108">
        <f t="shared" si="60"/>
        <v>1.7506800000000002</v>
      </c>
      <c r="Q544" s="108">
        <f t="shared" si="61"/>
        <v>1.7506800000000002</v>
      </c>
      <c r="R544" s="108"/>
      <c r="S544" s="108">
        <f t="shared" si="62"/>
        <v>1.7506800000000002</v>
      </c>
      <c r="T544" s="112"/>
    </row>
    <row r="545" spans="1:20" ht="15.75">
      <c r="A545" s="122" t="s">
        <v>26</v>
      </c>
      <c r="B545" s="133">
        <v>0.45983999999999997</v>
      </c>
      <c r="C545" s="133">
        <v>0.6732</v>
      </c>
      <c r="D545" s="133">
        <v>0</v>
      </c>
      <c r="E545" s="133">
        <v>0</v>
      </c>
      <c r="F545" s="133">
        <v>0.3336</v>
      </c>
      <c r="G545" s="133">
        <v>0.321</v>
      </c>
      <c r="H545" s="119"/>
      <c r="I545" s="119"/>
      <c r="J545" s="119"/>
      <c r="K545" s="119"/>
      <c r="L545" s="119"/>
      <c r="M545" s="119"/>
      <c r="N545" s="121"/>
      <c r="O545" s="121"/>
      <c r="P545" s="108">
        <f t="shared" si="60"/>
        <v>1.78764</v>
      </c>
      <c r="Q545" s="108">
        <f t="shared" si="61"/>
        <v>1.78764</v>
      </c>
      <c r="R545" s="108"/>
      <c r="S545" s="108">
        <f t="shared" si="62"/>
        <v>1.78764</v>
      </c>
      <c r="T545" s="112"/>
    </row>
    <row r="546" spans="1:20" ht="15.75">
      <c r="A546" s="122" t="s">
        <v>23</v>
      </c>
      <c r="B546" s="133">
        <v>0.48072000000000004</v>
      </c>
      <c r="C546" s="133">
        <v>0.69072</v>
      </c>
      <c r="D546" s="133">
        <v>0.00024</v>
      </c>
      <c r="E546" s="133">
        <v>0</v>
      </c>
      <c r="F546" s="133">
        <v>0.34379999999999994</v>
      </c>
      <c r="G546" s="133">
        <v>0.32532</v>
      </c>
      <c r="H546" s="119"/>
      <c r="I546" s="119"/>
      <c r="J546" s="119"/>
      <c r="K546" s="119"/>
      <c r="L546" s="119"/>
      <c r="M546" s="119"/>
      <c r="N546" s="121"/>
      <c r="O546" s="121"/>
      <c r="P546" s="108">
        <f t="shared" si="60"/>
        <v>1.8408</v>
      </c>
      <c r="Q546" s="108">
        <f t="shared" si="61"/>
        <v>1.8408</v>
      </c>
      <c r="R546" s="108"/>
      <c r="S546" s="108">
        <f t="shared" si="62"/>
        <v>1.8408</v>
      </c>
      <c r="T546" s="112"/>
    </row>
    <row r="547" spans="1:20" ht="15.75">
      <c r="A547" s="122" t="s">
        <v>24</v>
      </c>
      <c r="B547" s="133">
        <v>0.46115999999999996</v>
      </c>
      <c r="C547" s="133">
        <v>0.6770400000000001</v>
      </c>
      <c r="D547" s="133">
        <v>0.00024</v>
      </c>
      <c r="E547" s="133">
        <v>0</v>
      </c>
      <c r="F547" s="133">
        <v>0.3366</v>
      </c>
      <c r="G547" s="133">
        <v>0.32544</v>
      </c>
      <c r="H547" s="119"/>
      <c r="I547" s="119"/>
      <c r="J547" s="119"/>
      <c r="K547" s="119"/>
      <c r="L547" s="119"/>
      <c r="M547" s="119"/>
      <c r="N547" s="121"/>
      <c r="O547" s="121"/>
      <c r="P547" s="108">
        <f t="shared" si="60"/>
        <v>1.80048</v>
      </c>
      <c r="Q547" s="108">
        <f t="shared" si="61"/>
        <v>1.80048</v>
      </c>
      <c r="R547" s="108"/>
      <c r="S547" s="108">
        <f t="shared" si="62"/>
        <v>1.80048</v>
      </c>
      <c r="T547" s="112"/>
    </row>
    <row r="548" spans="1:20" ht="15.75">
      <c r="A548" s="122" t="s">
        <v>25</v>
      </c>
      <c r="B548" s="133">
        <v>0.46440000000000003</v>
      </c>
      <c r="C548" s="133">
        <v>0.6643199999999999</v>
      </c>
      <c r="D548" s="133">
        <v>0.00024</v>
      </c>
      <c r="E548" s="133">
        <v>0</v>
      </c>
      <c r="F548" s="133">
        <v>0.32208000000000003</v>
      </c>
      <c r="G548" s="133">
        <v>0.32676</v>
      </c>
      <c r="H548" s="119"/>
      <c r="I548" s="119"/>
      <c r="J548" s="119"/>
      <c r="K548" s="119"/>
      <c r="L548" s="119"/>
      <c r="M548" s="119"/>
      <c r="N548" s="121"/>
      <c r="O548" s="121"/>
      <c r="P548" s="108">
        <f t="shared" si="60"/>
        <v>1.7777999999999998</v>
      </c>
      <c r="Q548" s="108">
        <f t="shared" si="61"/>
        <v>1.7777999999999998</v>
      </c>
      <c r="R548" s="108"/>
      <c r="S548" s="108">
        <f t="shared" si="62"/>
        <v>1.7777999999999998</v>
      </c>
      <c r="T548" s="112"/>
    </row>
    <row r="549" spans="1:20" ht="15.75">
      <c r="A549" s="123" t="s">
        <v>3</v>
      </c>
      <c r="B549" s="133">
        <v>0.46212000000000003</v>
      </c>
      <c r="C549" s="133">
        <v>0.65196</v>
      </c>
      <c r="D549" s="133">
        <v>0</v>
      </c>
      <c r="E549" s="133">
        <v>0</v>
      </c>
      <c r="F549" s="133">
        <v>0.29448</v>
      </c>
      <c r="G549" s="133">
        <v>0.34859999999999997</v>
      </c>
      <c r="H549" s="119"/>
      <c r="I549" s="119"/>
      <c r="J549" s="119"/>
      <c r="K549" s="119"/>
      <c r="L549" s="119"/>
      <c r="M549" s="119"/>
      <c r="N549" s="121"/>
      <c r="O549" s="121"/>
      <c r="P549" s="108">
        <f t="shared" si="60"/>
        <v>1.75716</v>
      </c>
      <c r="Q549" s="108">
        <f t="shared" si="61"/>
        <v>1.75716</v>
      </c>
      <c r="R549" s="108"/>
      <c r="S549" s="108">
        <f t="shared" si="62"/>
        <v>1.75716</v>
      </c>
      <c r="T549" s="112"/>
    </row>
    <row r="550" spans="1:20" ht="15.75">
      <c r="A550" s="123" t="s">
        <v>4</v>
      </c>
      <c r="B550" s="133">
        <v>0.46692</v>
      </c>
      <c r="C550" s="133">
        <v>0.6463199999999999</v>
      </c>
      <c r="D550" s="133">
        <v>0.00024</v>
      </c>
      <c r="E550" s="133">
        <v>0</v>
      </c>
      <c r="F550" s="133">
        <v>0.29519999999999996</v>
      </c>
      <c r="G550" s="133">
        <v>0.36275999999999997</v>
      </c>
      <c r="H550" s="119"/>
      <c r="I550" s="119"/>
      <c r="J550" s="119"/>
      <c r="K550" s="119"/>
      <c r="L550" s="119"/>
      <c r="M550" s="119"/>
      <c r="N550" s="121"/>
      <c r="O550" s="121"/>
      <c r="P550" s="108">
        <f t="shared" si="60"/>
        <v>1.7714399999999997</v>
      </c>
      <c r="Q550" s="108">
        <f t="shared" si="61"/>
        <v>1.7714399999999997</v>
      </c>
      <c r="R550" s="108"/>
      <c r="S550" s="108">
        <f t="shared" si="62"/>
        <v>1.7714399999999997</v>
      </c>
      <c r="T550" s="112"/>
    </row>
    <row r="551" spans="1:20" ht="15.75">
      <c r="A551" s="123" t="s">
        <v>5</v>
      </c>
      <c r="B551" s="133">
        <v>0.5034</v>
      </c>
      <c r="C551" s="133">
        <v>0.68988</v>
      </c>
      <c r="D551" s="133">
        <v>0.00024</v>
      </c>
      <c r="E551" s="133">
        <v>0</v>
      </c>
      <c r="F551" s="133">
        <v>0.30960000000000004</v>
      </c>
      <c r="G551" s="133">
        <v>0.3852</v>
      </c>
      <c r="H551" s="119"/>
      <c r="I551" s="119"/>
      <c r="J551" s="119"/>
      <c r="K551" s="119"/>
      <c r="L551" s="119"/>
      <c r="M551" s="119"/>
      <c r="N551" s="121"/>
      <c r="O551" s="121"/>
      <c r="P551" s="108">
        <f t="shared" si="60"/>
        <v>1.8883200000000002</v>
      </c>
      <c r="Q551" s="108">
        <f t="shared" si="61"/>
        <v>1.8883200000000002</v>
      </c>
      <c r="R551" s="108"/>
      <c r="S551" s="108">
        <f t="shared" si="62"/>
        <v>1.8883200000000002</v>
      </c>
      <c r="T551" s="112"/>
    </row>
    <row r="552" spans="1:20" ht="15.75">
      <c r="A552" s="123" t="s">
        <v>6</v>
      </c>
      <c r="B552" s="133">
        <v>0.58476</v>
      </c>
      <c r="C552" s="133">
        <v>0.7573199999999999</v>
      </c>
      <c r="D552" s="133">
        <v>0.00024</v>
      </c>
      <c r="E552" s="133">
        <v>0</v>
      </c>
      <c r="F552" s="133">
        <v>0.34908</v>
      </c>
      <c r="G552" s="133">
        <v>0.43128</v>
      </c>
      <c r="H552" s="119"/>
      <c r="I552" s="119"/>
      <c r="J552" s="119"/>
      <c r="K552" s="119"/>
      <c r="L552" s="119"/>
      <c r="M552" s="119"/>
      <c r="N552" s="121"/>
      <c r="O552" s="121"/>
      <c r="P552" s="108">
        <f t="shared" si="60"/>
        <v>2.12268</v>
      </c>
      <c r="Q552" s="108">
        <f t="shared" si="61"/>
        <v>2.12268</v>
      </c>
      <c r="R552" s="108"/>
      <c r="S552" s="108">
        <f t="shared" si="62"/>
        <v>2.12268</v>
      </c>
      <c r="T552" s="112"/>
    </row>
    <row r="553" spans="1:20" ht="15.75">
      <c r="A553" s="123" t="s">
        <v>7</v>
      </c>
      <c r="B553" s="133">
        <v>0.6252000000000001</v>
      </c>
      <c r="C553" s="133">
        <v>0.77472</v>
      </c>
      <c r="D553" s="133">
        <v>0</v>
      </c>
      <c r="E553" s="133">
        <v>0</v>
      </c>
      <c r="F553" s="133">
        <v>0.35459999999999997</v>
      </c>
      <c r="G553" s="133">
        <v>0.47076</v>
      </c>
      <c r="H553" s="119"/>
      <c r="I553" s="119"/>
      <c r="J553" s="119"/>
      <c r="K553" s="119"/>
      <c r="L553" s="119"/>
      <c r="M553" s="119"/>
      <c r="N553" s="121"/>
      <c r="O553" s="121"/>
      <c r="P553" s="108">
        <f t="shared" si="60"/>
        <v>2.22528</v>
      </c>
      <c r="Q553" s="108">
        <f t="shared" si="61"/>
        <v>2.22528</v>
      </c>
      <c r="R553" s="108"/>
      <c r="S553" s="108">
        <f t="shared" si="62"/>
        <v>2.22528</v>
      </c>
      <c r="T553" s="112"/>
    </row>
    <row r="554" spans="1:20" ht="15.75">
      <c r="A554" s="123" t="s">
        <v>8</v>
      </c>
      <c r="B554" s="133">
        <v>0.6492</v>
      </c>
      <c r="C554" s="133">
        <v>0.7896</v>
      </c>
      <c r="D554" s="133">
        <v>0.00024</v>
      </c>
      <c r="E554" s="133">
        <v>0</v>
      </c>
      <c r="F554" s="133">
        <v>0.35711999999999994</v>
      </c>
      <c r="G554" s="133">
        <v>0.49776</v>
      </c>
      <c r="H554" s="119"/>
      <c r="I554" s="119"/>
      <c r="J554" s="119"/>
      <c r="K554" s="119"/>
      <c r="L554" s="119"/>
      <c r="M554" s="119"/>
      <c r="N554" s="121"/>
      <c r="O554" s="121"/>
      <c r="P554" s="108">
        <f t="shared" si="60"/>
        <v>2.29392</v>
      </c>
      <c r="Q554" s="108">
        <f t="shared" si="61"/>
        <v>2.29392</v>
      </c>
      <c r="R554" s="136"/>
      <c r="S554" s="108">
        <f t="shared" si="62"/>
        <v>2.29392</v>
      </c>
      <c r="T554" s="112"/>
    </row>
    <row r="555" spans="1:20" ht="15.75">
      <c r="A555" s="123" t="s">
        <v>9</v>
      </c>
      <c r="B555" s="133">
        <v>0.65652</v>
      </c>
      <c r="C555" s="133">
        <v>0.78588</v>
      </c>
      <c r="D555" s="133">
        <v>0.00024</v>
      </c>
      <c r="E555" s="133">
        <v>0</v>
      </c>
      <c r="F555" s="133">
        <v>0.35616000000000003</v>
      </c>
      <c r="G555" s="133">
        <v>0.5027999999999999</v>
      </c>
      <c r="H555" s="119"/>
      <c r="I555" s="119"/>
      <c r="J555" s="119"/>
      <c r="K555" s="119"/>
      <c r="L555" s="119"/>
      <c r="M555" s="119"/>
      <c r="N555" s="121"/>
      <c r="O555" s="121"/>
      <c r="P555" s="108">
        <f t="shared" si="60"/>
        <v>2.3016</v>
      </c>
      <c r="Q555" s="108">
        <f t="shared" si="61"/>
        <v>2.3016</v>
      </c>
      <c r="R555" s="108"/>
      <c r="S555" s="108">
        <f t="shared" si="62"/>
        <v>2.3016</v>
      </c>
      <c r="T555" s="112"/>
    </row>
    <row r="556" spans="1:20" ht="15.75">
      <c r="A556" s="123" t="s">
        <v>10</v>
      </c>
      <c r="B556" s="133">
        <v>0.645</v>
      </c>
      <c r="C556" s="133">
        <v>0.7717200000000001</v>
      </c>
      <c r="D556" s="133">
        <v>0.00024</v>
      </c>
      <c r="E556" s="133">
        <v>0</v>
      </c>
      <c r="F556" s="133">
        <v>0.33564</v>
      </c>
      <c r="G556" s="133">
        <v>0.49416000000000004</v>
      </c>
      <c r="H556" s="119"/>
      <c r="I556" s="119"/>
      <c r="J556" s="119"/>
      <c r="K556" s="119"/>
      <c r="L556" s="119"/>
      <c r="M556" s="119"/>
      <c r="N556" s="121"/>
      <c r="O556" s="121"/>
      <c r="P556" s="108">
        <f t="shared" si="60"/>
        <v>2.24676</v>
      </c>
      <c r="Q556" s="108">
        <f t="shared" si="61"/>
        <v>2.24676</v>
      </c>
      <c r="R556" s="137"/>
      <c r="S556" s="108">
        <f t="shared" si="62"/>
        <v>2.24676</v>
      </c>
      <c r="T556" s="112"/>
    </row>
    <row r="557" spans="1:20" ht="15.75">
      <c r="A557" s="123" t="s">
        <v>11</v>
      </c>
      <c r="B557" s="133">
        <v>0.60372</v>
      </c>
      <c r="C557" s="133">
        <v>0.7365600000000001</v>
      </c>
      <c r="D557" s="133">
        <v>0</v>
      </c>
      <c r="E557" s="133">
        <v>0</v>
      </c>
      <c r="F557" s="133">
        <v>0.3048</v>
      </c>
      <c r="G557" s="133">
        <v>0.46524</v>
      </c>
      <c r="H557" s="119"/>
      <c r="I557" s="119"/>
      <c r="J557" s="119"/>
      <c r="K557" s="119"/>
      <c r="L557" s="119"/>
      <c r="M557" s="119"/>
      <c r="N557" s="121"/>
      <c r="O557" s="121"/>
      <c r="P557" s="108">
        <f t="shared" si="60"/>
        <v>2.11032</v>
      </c>
      <c r="Q557" s="108">
        <f t="shared" si="61"/>
        <v>2.11032</v>
      </c>
      <c r="R557" s="108"/>
      <c r="S557" s="108">
        <f t="shared" si="62"/>
        <v>2.11032</v>
      </c>
      <c r="T557" s="112"/>
    </row>
    <row r="558" spans="1:20" ht="15.75">
      <c r="A558" s="123" t="s">
        <v>12</v>
      </c>
      <c r="B558" s="133">
        <v>0.5409599999999999</v>
      </c>
      <c r="C558" s="133">
        <v>0.67788</v>
      </c>
      <c r="D558" s="133">
        <v>0.00024</v>
      </c>
      <c r="E558" s="133">
        <v>0</v>
      </c>
      <c r="F558" s="133">
        <v>0.26052</v>
      </c>
      <c r="G558" s="133">
        <v>0.38771999999999995</v>
      </c>
      <c r="H558" s="119"/>
      <c r="I558" s="119"/>
      <c r="J558" s="119"/>
      <c r="K558" s="119"/>
      <c r="L558" s="119"/>
      <c r="M558" s="119"/>
      <c r="N558" s="121"/>
      <c r="O558" s="121"/>
      <c r="P558" s="108">
        <f t="shared" si="60"/>
        <v>1.8673199999999999</v>
      </c>
      <c r="Q558" s="108">
        <f t="shared" si="61"/>
        <v>1.8673199999999999</v>
      </c>
      <c r="R558" s="108"/>
      <c r="S558" s="108">
        <f t="shared" si="62"/>
        <v>1.8673199999999999</v>
      </c>
      <c r="T558" s="112"/>
    </row>
    <row r="559" spans="1:20" ht="15.75">
      <c r="A559" s="123" t="s">
        <v>13</v>
      </c>
      <c r="B559" s="133">
        <v>0.44316</v>
      </c>
      <c r="C559" s="133">
        <v>0.58824</v>
      </c>
      <c r="D559" s="133">
        <v>0.00024</v>
      </c>
      <c r="E559" s="133">
        <v>0</v>
      </c>
      <c r="F559" s="133">
        <v>0.22464</v>
      </c>
      <c r="G559" s="133">
        <v>0.30012</v>
      </c>
      <c r="H559" s="119"/>
      <c r="I559" s="119"/>
      <c r="J559" s="119"/>
      <c r="K559" s="119"/>
      <c r="L559" s="119"/>
      <c r="M559" s="119"/>
      <c r="N559" s="121"/>
      <c r="O559" s="121"/>
      <c r="P559" s="108">
        <f t="shared" si="60"/>
        <v>1.5564</v>
      </c>
      <c r="Q559" s="108">
        <f t="shared" si="61"/>
        <v>1.5564</v>
      </c>
      <c r="R559" s="108"/>
      <c r="S559" s="108">
        <f t="shared" si="62"/>
        <v>1.5564</v>
      </c>
      <c r="T559" s="112"/>
    </row>
    <row r="560" spans="1:20" ht="128.25">
      <c r="A560" s="124" t="s">
        <v>73</v>
      </c>
      <c r="B560" s="109">
        <f aca="true" t="shared" si="63" ref="B560:S560">SUM(B536:B559)</f>
        <v>11.884440000000001</v>
      </c>
      <c r="C560" s="109">
        <f t="shared" si="63"/>
        <v>15.433800000000002</v>
      </c>
      <c r="D560" s="109">
        <f t="shared" si="63"/>
        <v>0.004320000000000001</v>
      </c>
      <c r="E560" s="109">
        <f t="shared" si="63"/>
        <v>0</v>
      </c>
      <c r="F560" s="109">
        <f t="shared" si="63"/>
        <v>6.902279999999999</v>
      </c>
      <c r="G560" s="109">
        <f t="shared" si="63"/>
        <v>8.227079999999999</v>
      </c>
      <c r="H560" s="109">
        <f t="shared" si="63"/>
        <v>0</v>
      </c>
      <c r="I560" s="109">
        <f t="shared" si="63"/>
        <v>0</v>
      </c>
      <c r="J560" s="109">
        <f t="shared" si="63"/>
        <v>0</v>
      </c>
      <c r="K560" s="109">
        <f t="shared" si="63"/>
        <v>0</v>
      </c>
      <c r="L560" s="109">
        <f t="shared" si="63"/>
        <v>0</v>
      </c>
      <c r="M560" s="109">
        <f t="shared" si="63"/>
        <v>0</v>
      </c>
      <c r="N560" s="109">
        <f t="shared" si="63"/>
        <v>0</v>
      </c>
      <c r="O560" s="109">
        <f t="shared" si="63"/>
        <v>0</v>
      </c>
      <c r="P560" s="109">
        <f t="shared" si="63"/>
        <v>42.45192</v>
      </c>
      <c r="Q560" s="109">
        <f t="shared" si="63"/>
        <v>42.45192</v>
      </c>
      <c r="R560" s="109">
        <f t="shared" si="63"/>
        <v>0</v>
      </c>
      <c r="S560" s="109">
        <f t="shared" si="63"/>
        <v>42.45192</v>
      </c>
      <c r="T560" s="112"/>
    </row>
    <row r="561" spans="1:20" ht="15">
      <c r="A561" s="164" t="s">
        <v>339</v>
      </c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12"/>
    </row>
    <row r="562" spans="1:20" ht="1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</row>
    <row r="563" spans="1:20" ht="15" customHeight="1">
      <c r="A563" s="165" t="s">
        <v>0</v>
      </c>
      <c r="B563" s="166" t="s">
        <v>290</v>
      </c>
      <c r="C563" s="166" t="s">
        <v>291</v>
      </c>
      <c r="D563" s="166" t="s">
        <v>292</v>
      </c>
      <c r="E563" s="166" t="s">
        <v>293</v>
      </c>
      <c r="F563" s="166" t="s">
        <v>294</v>
      </c>
      <c r="G563" s="166" t="s">
        <v>295</v>
      </c>
      <c r="H563" s="166" t="s">
        <v>296</v>
      </c>
      <c r="I563" s="166" t="s">
        <v>297</v>
      </c>
      <c r="J563" s="166" t="s">
        <v>298</v>
      </c>
      <c r="K563" s="166" t="s">
        <v>299</v>
      </c>
      <c r="L563" s="166" t="s">
        <v>300</v>
      </c>
      <c r="M563" s="166" t="s">
        <v>301</v>
      </c>
      <c r="N563" s="169" t="s">
        <v>1</v>
      </c>
      <c r="O563" s="169"/>
      <c r="P563" s="170"/>
      <c r="Q563" s="171" t="s">
        <v>14</v>
      </c>
      <c r="R563" s="159" t="s">
        <v>35</v>
      </c>
      <c r="S563" s="157" t="s">
        <v>187</v>
      </c>
      <c r="T563" s="112"/>
    </row>
    <row r="564" spans="1:20" ht="15">
      <c r="A564" s="165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9"/>
      <c r="O564" s="169"/>
      <c r="P564" s="170"/>
      <c r="Q564" s="172"/>
      <c r="R564" s="159"/>
      <c r="S564" s="157"/>
      <c r="T564" s="112"/>
    </row>
    <row r="565" spans="1:20" ht="15">
      <c r="A565" s="165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2" t="s">
        <v>143</v>
      </c>
      <c r="O565" s="162" t="s">
        <v>144</v>
      </c>
      <c r="P565" s="163" t="s">
        <v>145</v>
      </c>
      <c r="Q565" s="172"/>
      <c r="R565" s="159"/>
      <c r="S565" s="157"/>
      <c r="T565" s="112"/>
    </row>
    <row r="566" spans="1:20" ht="15">
      <c r="A566" s="165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2"/>
      <c r="O566" s="162"/>
      <c r="P566" s="163"/>
      <c r="Q566" s="172"/>
      <c r="R566" s="160"/>
      <c r="S566" s="161"/>
      <c r="T566" s="112"/>
    </row>
    <row r="567" spans="1:20" ht="15">
      <c r="A567" s="165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2"/>
      <c r="O567" s="162"/>
      <c r="P567" s="163"/>
      <c r="Q567" s="172"/>
      <c r="R567" s="160"/>
      <c r="S567" s="161"/>
      <c r="T567" s="112"/>
    </row>
    <row r="568" spans="1:20" ht="15">
      <c r="A568" s="165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2"/>
      <c r="O568" s="162"/>
      <c r="P568" s="163"/>
      <c r="Q568" s="172"/>
      <c r="R568" s="160"/>
      <c r="S568" s="161"/>
      <c r="T568" s="112"/>
    </row>
    <row r="569" spans="1:20" ht="15">
      <c r="A569" s="165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2"/>
      <c r="O569" s="162"/>
      <c r="P569" s="163"/>
      <c r="Q569" s="173"/>
      <c r="R569" s="160"/>
      <c r="S569" s="161"/>
      <c r="T569" s="112"/>
    </row>
    <row r="570" spans="1:20" ht="15">
      <c r="A570" s="115"/>
      <c r="B570" s="116">
        <v>1</v>
      </c>
      <c r="C570" s="116">
        <v>2</v>
      </c>
      <c r="D570" s="116">
        <v>3</v>
      </c>
      <c r="E570" s="116">
        <v>4</v>
      </c>
      <c r="F570" s="116">
        <v>5</v>
      </c>
      <c r="G570" s="116">
        <v>6</v>
      </c>
      <c r="H570" s="116">
        <v>7</v>
      </c>
      <c r="I570" s="116">
        <v>8</v>
      </c>
      <c r="J570" s="116">
        <v>9</v>
      </c>
      <c r="K570" s="116">
        <v>10</v>
      </c>
      <c r="L570" s="116">
        <v>11</v>
      </c>
      <c r="M570" s="116">
        <v>12</v>
      </c>
      <c r="N570" s="116">
        <v>13</v>
      </c>
      <c r="O570" s="116">
        <v>14</v>
      </c>
      <c r="P570" s="116">
        <v>15</v>
      </c>
      <c r="Q570" s="116">
        <v>16</v>
      </c>
      <c r="R570" s="116">
        <v>17</v>
      </c>
      <c r="S570" s="116">
        <v>18</v>
      </c>
      <c r="T570" s="112"/>
    </row>
    <row r="571" spans="1:20" ht="15.75">
      <c r="A571" s="117" t="s">
        <v>2</v>
      </c>
      <c r="B571" s="133">
        <v>0.04014</v>
      </c>
      <c r="C571" s="133">
        <v>0.27233999999999997</v>
      </c>
      <c r="D571" s="133">
        <v>0.05777999999999999</v>
      </c>
      <c r="E571" s="133">
        <v>0.09666</v>
      </c>
      <c r="F571" s="133">
        <v>0.0837</v>
      </c>
      <c r="G571" s="133">
        <v>0.07704</v>
      </c>
      <c r="H571" s="133">
        <v>0.08172</v>
      </c>
      <c r="I571" s="133">
        <v>0</v>
      </c>
      <c r="J571" s="133">
        <v>0</v>
      </c>
      <c r="K571" s="133">
        <v>0.03780000000000001</v>
      </c>
      <c r="L571" s="133">
        <v>0.05741999999999999</v>
      </c>
      <c r="M571" s="133">
        <v>0.09612000000000001</v>
      </c>
      <c r="N571" s="121"/>
      <c r="O571" s="121"/>
      <c r="P571" s="108">
        <f>SUM(B571:M571)</f>
        <v>0.9007200000000001</v>
      </c>
      <c r="Q571" s="108">
        <f>N571+O571+P571</f>
        <v>0.9007200000000001</v>
      </c>
      <c r="R571" s="108"/>
      <c r="S571" s="108">
        <f>Q571-R571</f>
        <v>0.9007200000000001</v>
      </c>
      <c r="T571" s="112"/>
    </row>
    <row r="572" spans="1:20" ht="15.75">
      <c r="A572" s="122" t="s">
        <v>15</v>
      </c>
      <c r="B572" s="133">
        <v>0.0405</v>
      </c>
      <c r="C572" s="133">
        <v>0.2529</v>
      </c>
      <c r="D572" s="133">
        <v>0.048600000000000004</v>
      </c>
      <c r="E572" s="133">
        <v>0.09486</v>
      </c>
      <c r="F572" s="133">
        <v>0.07092</v>
      </c>
      <c r="G572" s="133">
        <v>0.07236</v>
      </c>
      <c r="H572" s="133">
        <v>0.07092</v>
      </c>
      <c r="I572" s="133">
        <v>0.00024</v>
      </c>
      <c r="J572" s="133">
        <v>0</v>
      </c>
      <c r="K572" s="133">
        <v>0.03798000000000001</v>
      </c>
      <c r="L572" s="133">
        <v>0.0495</v>
      </c>
      <c r="M572" s="133">
        <v>0.08568</v>
      </c>
      <c r="N572" s="121"/>
      <c r="O572" s="121"/>
      <c r="P572" s="108">
        <f aca="true" t="shared" si="64" ref="P572:P594">SUM(B572:M572)</f>
        <v>0.82446</v>
      </c>
      <c r="Q572" s="108">
        <f aca="true" t="shared" si="65" ref="Q572:Q594">N572+O572+P572</f>
        <v>0.82446</v>
      </c>
      <c r="R572" s="108"/>
      <c r="S572" s="108">
        <f aca="true" t="shared" si="66" ref="S572:S594">Q572-R572</f>
        <v>0.82446</v>
      </c>
      <c r="T572" s="112"/>
    </row>
    <row r="573" spans="1:20" ht="15.75">
      <c r="A573" s="122" t="s">
        <v>16</v>
      </c>
      <c r="B573" s="133">
        <v>0.04572</v>
      </c>
      <c r="C573" s="133">
        <v>0.24768</v>
      </c>
      <c r="D573" s="133">
        <v>0.045</v>
      </c>
      <c r="E573" s="133">
        <v>0.09323999999999999</v>
      </c>
      <c r="F573" s="133">
        <v>0.06768</v>
      </c>
      <c r="G573" s="133">
        <v>0.07236</v>
      </c>
      <c r="H573" s="133">
        <v>0.0675</v>
      </c>
      <c r="I573" s="133">
        <v>0</v>
      </c>
      <c r="J573" s="133">
        <v>0</v>
      </c>
      <c r="K573" s="133">
        <v>0.03798000000000001</v>
      </c>
      <c r="L573" s="133">
        <v>0.04572</v>
      </c>
      <c r="M573" s="133">
        <v>0.08064</v>
      </c>
      <c r="N573" s="121"/>
      <c r="O573" s="121"/>
      <c r="P573" s="108">
        <f t="shared" si="64"/>
        <v>0.80352</v>
      </c>
      <c r="Q573" s="108">
        <f t="shared" si="65"/>
        <v>0.80352</v>
      </c>
      <c r="R573" s="108"/>
      <c r="S573" s="108">
        <f t="shared" si="66"/>
        <v>0.80352</v>
      </c>
      <c r="T573" s="112"/>
    </row>
    <row r="574" spans="1:20" ht="15.75">
      <c r="A574" s="122" t="s">
        <v>17</v>
      </c>
      <c r="B574" s="133">
        <v>0.04104</v>
      </c>
      <c r="C574" s="133">
        <v>0.2529</v>
      </c>
      <c r="D574" s="133">
        <v>0.0432</v>
      </c>
      <c r="E574" s="133">
        <v>0.12546</v>
      </c>
      <c r="F574" s="133">
        <v>0.06588</v>
      </c>
      <c r="G574" s="133">
        <v>0.07164</v>
      </c>
      <c r="H574" s="133">
        <v>0.06714</v>
      </c>
      <c r="I574" s="133">
        <v>0</v>
      </c>
      <c r="J574" s="133">
        <v>0</v>
      </c>
      <c r="K574" s="133">
        <v>0.0387</v>
      </c>
      <c r="L574" s="133">
        <v>0.0441</v>
      </c>
      <c r="M574" s="133">
        <v>0.07919999999999999</v>
      </c>
      <c r="N574" s="121"/>
      <c r="O574" s="121"/>
      <c r="P574" s="108">
        <f t="shared" si="64"/>
        <v>0.8292600000000001</v>
      </c>
      <c r="Q574" s="108">
        <f t="shared" si="65"/>
        <v>0.8292600000000001</v>
      </c>
      <c r="R574" s="108"/>
      <c r="S574" s="108">
        <f t="shared" si="66"/>
        <v>0.8292600000000001</v>
      </c>
      <c r="T574" s="112"/>
    </row>
    <row r="575" spans="1:20" ht="15.75">
      <c r="A575" s="122" t="s">
        <v>18</v>
      </c>
      <c r="B575" s="133">
        <v>0.04428</v>
      </c>
      <c r="C575" s="133">
        <v>0.26603999999999994</v>
      </c>
      <c r="D575" s="133">
        <v>0.045899999999999996</v>
      </c>
      <c r="E575" s="133">
        <v>0.1359</v>
      </c>
      <c r="F575" s="133">
        <v>0.06804</v>
      </c>
      <c r="G575" s="133">
        <v>0.07901999999999999</v>
      </c>
      <c r="H575" s="133">
        <v>0.06966</v>
      </c>
      <c r="I575" s="133">
        <v>0</v>
      </c>
      <c r="J575" s="133">
        <v>0</v>
      </c>
      <c r="K575" s="133">
        <v>0.038880000000000005</v>
      </c>
      <c r="L575" s="133">
        <v>0.046439999999999995</v>
      </c>
      <c r="M575" s="133">
        <v>0.08189999999999999</v>
      </c>
      <c r="N575" s="121"/>
      <c r="O575" s="121"/>
      <c r="P575" s="108">
        <f t="shared" si="64"/>
        <v>0.87606</v>
      </c>
      <c r="Q575" s="108">
        <f t="shared" si="65"/>
        <v>0.87606</v>
      </c>
      <c r="R575" s="108"/>
      <c r="S575" s="108">
        <f t="shared" si="66"/>
        <v>0.87606</v>
      </c>
      <c r="T575" s="112"/>
    </row>
    <row r="576" spans="1:20" ht="15.75">
      <c r="A576" s="122" t="s">
        <v>19</v>
      </c>
      <c r="B576" s="133">
        <v>0.045</v>
      </c>
      <c r="C576" s="133">
        <v>0.30096</v>
      </c>
      <c r="D576" s="133">
        <v>0.05796</v>
      </c>
      <c r="E576" s="133">
        <v>0.15408</v>
      </c>
      <c r="F576" s="133">
        <v>0.07992</v>
      </c>
      <c r="G576" s="133">
        <v>0.09287999999999999</v>
      </c>
      <c r="H576" s="133">
        <v>0.10224000000000001</v>
      </c>
      <c r="I576" s="133">
        <v>0.00024</v>
      </c>
      <c r="J576" s="133">
        <v>0</v>
      </c>
      <c r="K576" s="133">
        <v>0.042120000000000005</v>
      </c>
      <c r="L576" s="133">
        <v>0.055619999999999996</v>
      </c>
      <c r="M576" s="133">
        <v>0.10026</v>
      </c>
      <c r="N576" s="121"/>
      <c r="O576" s="121"/>
      <c r="P576" s="108">
        <f t="shared" si="64"/>
        <v>1.03128</v>
      </c>
      <c r="Q576" s="108">
        <f t="shared" si="65"/>
        <v>1.03128</v>
      </c>
      <c r="R576" s="108"/>
      <c r="S576" s="108">
        <f t="shared" si="66"/>
        <v>1.03128</v>
      </c>
      <c r="T576" s="112"/>
    </row>
    <row r="577" spans="1:20" ht="15.75">
      <c r="A577" s="122" t="s">
        <v>20</v>
      </c>
      <c r="B577" s="133">
        <v>0.05292</v>
      </c>
      <c r="C577" s="133">
        <v>0.34812</v>
      </c>
      <c r="D577" s="133">
        <v>0.06786</v>
      </c>
      <c r="E577" s="133">
        <v>0.24444</v>
      </c>
      <c r="F577" s="133">
        <v>0.09720000000000001</v>
      </c>
      <c r="G577" s="133">
        <v>0.11735999999999999</v>
      </c>
      <c r="H577" s="133">
        <v>0.11682</v>
      </c>
      <c r="I577" s="133">
        <v>0</v>
      </c>
      <c r="J577" s="133">
        <v>0</v>
      </c>
      <c r="K577" s="133">
        <v>0.05814000000000001</v>
      </c>
      <c r="L577" s="133">
        <v>0.08082</v>
      </c>
      <c r="M577" s="133">
        <v>0.12762</v>
      </c>
      <c r="N577" s="121"/>
      <c r="O577" s="121"/>
      <c r="P577" s="108">
        <f t="shared" si="64"/>
        <v>1.3113000000000004</v>
      </c>
      <c r="Q577" s="108">
        <f t="shared" si="65"/>
        <v>1.3113000000000004</v>
      </c>
      <c r="R577" s="108"/>
      <c r="S577" s="108">
        <f t="shared" si="66"/>
        <v>1.3113000000000004</v>
      </c>
      <c r="T577" s="112"/>
    </row>
    <row r="578" spans="1:20" ht="15.75">
      <c r="A578" s="122" t="s">
        <v>21</v>
      </c>
      <c r="B578" s="133">
        <v>0.15156</v>
      </c>
      <c r="C578" s="133">
        <v>0.36090000000000005</v>
      </c>
      <c r="D578" s="133">
        <v>0.07092</v>
      </c>
      <c r="E578" s="133">
        <v>0.30851999999999996</v>
      </c>
      <c r="F578" s="133">
        <v>0.09809999999999999</v>
      </c>
      <c r="G578" s="133">
        <v>0.12492</v>
      </c>
      <c r="H578" s="133">
        <v>0.1179</v>
      </c>
      <c r="I578" s="133">
        <v>0</v>
      </c>
      <c r="J578" s="133">
        <v>0</v>
      </c>
      <c r="K578" s="133">
        <v>0.1341</v>
      </c>
      <c r="L578" s="133">
        <v>0.08208</v>
      </c>
      <c r="M578" s="133">
        <v>0.13266</v>
      </c>
      <c r="N578" s="121"/>
      <c r="O578" s="121"/>
      <c r="P578" s="108">
        <f t="shared" si="64"/>
        <v>1.5816599999999998</v>
      </c>
      <c r="Q578" s="108">
        <f t="shared" si="65"/>
        <v>1.5816599999999998</v>
      </c>
      <c r="R578" s="108"/>
      <c r="S578" s="108">
        <f t="shared" si="66"/>
        <v>1.5816599999999998</v>
      </c>
      <c r="T578" s="112"/>
    </row>
    <row r="579" spans="1:20" ht="15.75">
      <c r="A579" s="122" t="s">
        <v>22</v>
      </c>
      <c r="B579" s="133">
        <v>0.15624000000000002</v>
      </c>
      <c r="C579" s="133">
        <v>0.33353999999999995</v>
      </c>
      <c r="D579" s="133">
        <v>0.06246</v>
      </c>
      <c r="E579" s="133">
        <v>0.34740000000000004</v>
      </c>
      <c r="F579" s="133">
        <v>0.10422</v>
      </c>
      <c r="G579" s="133">
        <v>0.13266</v>
      </c>
      <c r="H579" s="133">
        <v>0.11628000000000002</v>
      </c>
      <c r="I579" s="133">
        <v>0.00024</v>
      </c>
      <c r="J579" s="133">
        <v>0</v>
      </c>
      <c r="K579" s="133">
        <v>0.13806000000000002</v>
      </c>
      <c r="L579" s="133">
        <v>0.07884000000000001</v>
      </c>
      <c r="M579" s="133">
        <v>0.12924000000000002</v>
      </c>
      <c r="N579" s="121"/>
      <c r="O579" s="121"/>
      <c r="P579" s="108">
        <f t="shared" si="64"/>
        <v>1.59918</v>
      </c>
      <c r="Q579" s="108">
        <f t="shared" si="65"/>
        <v>1.59918</v>
      </c>
      <c r="R579" s="108"/>
      <c r="S579" s="108">
        <f t="shared" si="66"/>
        <v>1.59918</v>
      </c>
      <c r="T579" s="112"/>
    </row>
    <row r="580" spans="1:20" ht="15.75">
      <c r="A580" s="122" t="s">
        <v>26</v>
      </c>
      <c r="B580" s="133">
        <v>0.24624000000000001</v>
      </c>
      <c r="C580" s="133">
        <v>0.34236</v>
      </c>
      <c r="D580" s="133">
        <v>0.06695999999999999</v>
      </c>
      <c r="E580" s="133">
        <v>0.351</v>
      </c>
      <c r="F580" s="133">
        <v>0.10493999999999999</v>
      </c>
      <c r="G580" s="133">
        <v>0.10692</v>
      </c>
      <c r="H580" s="133">
        <v>0.1017</v>
      </c>
      <c r="I580" s="133">
        <v>0</v>
      </c>
      <c r="J580" s="133">
        <v>0</v>
      </c>
      <c r="K580" s="133">
        <v>0.12996000000000002</v>
      </c>
      <c r="L580" s="133">
        <v>0.07992</v>
      </c>
      <c r="M580" s="133">
        <v>0.12654</v>
      </c>
      <c r="N580" s="121"/>
      <c r="O580" s="121"/>
      <c r="P580" s="108">
        <f t="shared" si="64"/>
        <v>1.65654</v>
      </c>
      <c r="Q580" s="108">
        <f t="shared" si="65"/>
        <v>1.65654</v>
      </c>
      <c r="R580" s="108"/>
      <c r="S580" s="108">
        <f t="shared" si="66"/>
        <v>1.65654</v>
      </c>
      <c r="T580" s="112"/>
    </row>
    <row r="581" spans="1:20" ht="15.75">
      <c r="A581" s="122" t="s">
        <v>23</v>
      </c>
      <c r="B581" s="133">
        <v>0.27774</v>
      </c>
      <c r="C581" s="133">
        <v>0.33894</v>
      </c>
      <c r="D581" s="133">
        <v>0.06966</v>
      </c>
      <c r="E581" s="133">
        <v>0.35838</v>
      </c>
      <c r="F581" s="133">
        <v>0.1143</v>
      </c>
      <c r="G581" s="133">
        <v>0.0963</v>
      </c>
      <c r="H581" s="133">
        <v>0.09539999999999998</v>
      </c>
      <c r="I581" s="133">
        <v>0</v>
      </c>
      <c r="J581" s="133">
        <v>0</v>
      </c>
      <c r="K581" s="133">
        <v>0.13157999999999997</v>
      </c>
      <c r="L581" s="133">
        <v>0.07632000000000001</v>
      </c>
      <c r="M581" s="133">
        <v>0.12906</v>
      </c>
      <c r="N581" s="121"/>
      <c r="O581" s="121"/>
      <c r="P581" s="108">
        <f t="shared" si="64"/>
        <v>1.6876799999999998</v>
      </c>
      <c r="Q581" s="108">
        <f t="shared" si="65"/>
        <v>1.6876799999999998</v>
      </c>
      <c r="R581" s="108"/>
      <c r="S581" s="108">
        <f t="shared" si="66"/>
        <v>1.6876799999999998</v>
      </c>
      <c r="T581" s="112"/>
    </row>
    <row r="582" spans="1:20" ht="15.75">
      <c r="A582" s="122" t="s">
        <v>24</v>
      </c>
      <c r="B582" s="133">
        <v>0.22716000000000003</v>
      </c>
      <c r="C582" s="133">
        <v>0.31715999999999994</v>
      </c>
      <c r="D582" s="133">
        <v>0.06714</v>
      </c>
      <c r="E582" s="133">
        <v>0.3033</v>
      </c>
      <c r="F582" s="133">
        <v>0.10728</v>
      </c>
      <c r="G582" s="133">
        <v>0.08747999999999999</v>
      </c>
      <c r="H582" s="133">
        <v>0.09612000000000001</v>
      </c>
      <c r="I582" s="133">
        <v>0.00024</v>
      </c>
      <c r="J582" s="133">
        <v>0</v>
      </c>
      <c r="K582" s="133">
        <v>0.1134</v>
      </c>
      <c r="L582" s="133">
        <v>0.07776000000000001</v>
      </c>
      <c r="M582" s="133">
        <v>0.12978</v>
      </c>
      <c r="N582" s="121"/>
      <c r="O582" s="121"/>
      <c r="P582" s="108">
        <f t="shared" si="64"/>
        <v>1.5268199999999998</v>
      </c>
      <c r="Q582" s="108">
        <f t="shared" si="65"/>
        <v>1.5268199999999998</v>
      </c>
      <c r="R582" s="108"/>
      <c r="S582" s="108">
        <f t="shared" si="66"/>
        <v>1.5268199999999998</v>
      </c>
      <c r="T582" s="112"/>
    </row>
    <row r="583" spans="1:20" ht="15.75">
      <c r="A583" s="122" t="s">
        <v>25</v>
      </c>
      <c r="B583" s="133">
        <v>0.20358</v>
      </c>
      <c r="C583" s="133">
        <v>0.315</v>
      </c>
      <c r="D583" s="133">
        <v>0.06570000000000001</v>
      </c>
      <c r="E583" s="133">
        <v>0.26352</v>
      </c>
      <c r="F583" s="133">
        <v>0.10638</v>
      </c>
      <c r="G583" s="133">
        <v>0.08856</v>
      </c>
      <c r="H583" s="133">
        <v>0.09864</v>
      </c>
      <c r="I583" s="133">
        <v>0</v>
      </c>
      <c r="J583" s="133">
        <v>0</v>
      </c>
      <c r="K583" s="133">
        <v>0.09792</v>
      </c>
      <c r="L583" s="133">
        <v>0.0783</v>
      </c>
      <c r="M583" s="133">
        <v>0.12996000000000002</v>
      </c>
      <c r="N583" s="121"/>
      <c r="O583" s="121"/>
      <c r="P583" s="108">
        <f t="shared" si="64"/>
        <v>1.4475600000000002</v>
      </c>
      <c r="Q583" s="108">
        <f t="shared" si="65"/>
        <v>1.4475600000000002</v>
      </c>
      <c r="R583" s="108"/>
      <c r="S583" s="108">
        <f t="shared" si="66"/>
        <v>1.4475600000000002</v>
      </c>
      <c r="T583" s="112"/>
    </row>
    <row r="584" spans="1:20" ht="15.75">
      <c r="A584" s="123" t="s">
        <v>3</v>
      </c>
      <c r="B584" s="133">
        <v>0.21924000000000002</v>
      </c>
      <c r="C584" s="133">
        <v>0.31139999999999995</v>
      </c>
      <c r="D584" s="133">
        <v>0.06732</v>
      </c>
      <c r="E584" s="133">
        <v>0.25721999999999995</v>
      </c>
      <c r="F584" s="133">
        <v>0.11303999999999999</v>
      </c>
      <c r="G584" s="133">
        <v>0.09594</v>
      </c>
      <c r="H584" s="133">
        <v>0.09684000000000001</v>
      </c>
      <c r="I584" s="133">
        <v>0</v>
      </c>
      <c r="J584" s="133">
        <v>0</v>
      </c>
      <c r="K584" s="133">
        <v>0.09792</v>
      </c>
      <c r="L584" s="133">
        <v>0.0783</v>
      </c>
      <c r="M584" s="133">
        <v>0.13464</v>
      </c>
      <c r="N584" s="121"/>
      <c r="O584" s="121"/>
      <c r="P584" s="108">
        <f t="shared" si="64"/>
        <v>1.4718600000000002</v>
      </c>
      <c r="Q584" s="108">
        <f t="shared" si="65"/>
        <v>1.4718600000000002</v>
      </c>
      <c r="R584" s="108"/>
      <c r="S584" s="108">
        <f t="shared" si="66"/>
        <v>1.4718600000000002</v>
      </c>
      <c r="T584" s="112"/>
    </row>
    <row r="585" spans="1:20" ht="15.75">
      <c r="A585" s="123" t="s">
        <v>4</v>
      </c>
      <c r="B585" s="133">
        <v>0.20394</v>
      </c>
      <c r="C585" s="133">
        <v>0.31572</v>
      </c>
      <c r="D585" s="133">
        <v>0.0729</v>
      </c>
      <c r="E585" s="133">
        <v>0.25668</v>
      </c>
      <c r="F585" s="133">
        <v>0.11574</v>
      </c>
      <c r="G585" s="133">
        <v>0.08694</v>
      </c>
      <c r="H585" s="133">
        <v>0.10008</v>
      </c>
      <c r="I585" s="133">
        <v>0</v>
      </c>
      <c r="J585" s="133">
        <v>0</v>
      </c>
      <c r="K585" s="133">
        <v>0.09162000000000001</v>
      </c>
      <c r="L585" s="133">
        <v>0.08478</v>
      </c>
      <c r="M585" s="133">
        <v>0.13679999999999998</v>
      </c>
      <c r="N585" s="121"/>
      <c r="O585" s="121"/>
      <c r="P585" s="108">
        <f t="shared" si="64"/>
        <v>1.4652</v>
      </c>
      <c r="Q585" s="108">
        <f t="shared" si="65"/>
        <v>1.4652</v>
      </c>
      <c r="R585" s="108"/>
      <c r="S585" s="108">
        <f t="shared" si="66"/>
        <v>1.4652</v>
      </c>
      <c r="T585" s="112"/>
    </row>
    <row r="586" spans="1:20" ht="15.75">
      <c r="A586" s="123" t="s">
        <v>5</v>
      </c>
      <c r="B586" s="133">
        <v>0.15786</v>
      </c>
      <c r="C586" s="133">
        <v>0.32148000000000004</v>
      </c>
      <c r="D586" s="133">
        <v>0.0783</v>
      </c>
      <c r="E586" s="133">
        <v>0.23057999999999998</v>
      </c>
      <c r="F586" s="133">
        <v>0.13086</v>
      </c>
      <c r="G586" s="133">
        <v>0.09359999999999999</v>
      </c>
      <c r="H586" s="133">
        <v>0.11825999999999999</v>
      </c>
      <c r="I586" s="133">
        <v>0.00024</v>
      </c>
      <c r="J586" s="133">
        <v>0</v>
      </c>
      <c r="K586" s="133">
        <v>0.08316</v>
      </c>
      <c r="L586" s="133">
        <v>0.08568</v>
      </c>
      <c r="M586" s="133">
        <v>0.14543999999999999</v>
      </c>
      <c r="N586" s="121"/>
      <c r="O586" s="121"/>
      <c r="P586" s="108">
        <f t="shared" si="64"/>
        <v>1.44546</v>
      </c>
      <c r="Q586" s="108">
        <f t="shared" si="65"/>
        <v>1.44546</v>
      </c>
      <c r="R586" s="108"/>
      <c r="S586" s="108">
        <f t="shared" si="66"/>
        <v>1.44546</v>
      </c>
      <c r="T586" s="112"/>
    </row>
    <row r="587" spans="1:20" ht="15.75">
      <c r="A587" s="123" t="s">
        <v>6</v>
      </c>
      <c r="B587" s="133">
        <v>0.15174</v>
      </c>
      <c r="C587" s="133">
        <v>0.36144</v>
      </c>
      <c r="D587" s="133">
        <v>0.09018</v>
      </c>
      <c r="E587" s="133">
        <v>0.22932000000000002</v>
      </c>
      <c r="F587" s="133">
        <v>0.14472</v>
      </c>
      <c r="G587" s="133">
        <v>0.11195999999999999</v>
      </c>
      <c r="H587" s="133">
        <v>0.12797999999999998</v>
      </c>
      <c r="I587" s="133">
        <v>0</v>
      </c>
      <c r="J587" s="133">
        <v>0</v>
      </c>
      <c r="K587" s="133">
        <v>0.07164</v>
      </c>
      <c r="L587" s="133">
        <v>0.09918</v>
      </c>
      <c r="M587" s="133">
        <v>0.15156</v>
      </c>
      <c r="N587" s="121"/>
      <c r="O587" s="121"/>
      <c r="P587" s="108">
        <f t="shared" si="64"/>
        <v>1.53972</v>
      </c>
      <c r="Q587" s="108">
        <f t="shared" si="65"/>
        <v>1.53972</v>
      </c>
      <c r="R587" s="108"/>
      <c r="S587" s="108">
        <f t="shared" si="66"/>
        <v>1.53972</v>
      </c>
      <c r="T587" s="112"/>
    </row>
    <row r="588" spans="1:20" ht="15.75">
      <c r="A588" s="123" t="s">
        <v>7</v>
      </c>
      <c r="B588" s="133">
        <v>0.1458</v>
      </c>
      <c r="C588" s="133">
        <v>0.36216</v>
      </c>
      <c r="D588" s="133">
        <v>0.10926</v>
      </c>
      <c r="E588" s="133">
        <v>0.17208</v>
      </c>
      <c r="F588" s="133">
        <v>0.16578</v>
      </c>
      <c r="G588" s="133">
        <v>0.10836</v>
      </c>
      <c r="H588" s="133">
        <v>0.15534</v>
      </c>
      <c r="I588" s="133">
        <v>0</v>
      </c>
      <c r="J588" s="133">
        <v>0</v>
      </c>
      <c r="K588" s="133">
        <v>0.06372</v>
      </c>
      <c r="L588" s="133">
        <v>0.11052000000000001</v>
      </c>
      <c r="M588" s="133">
        <v>0.16146000000000002</v>
      </c>
      <c r="N588" s="121"/>
      <c r="O588" s="121"/>
      <c r="P588" s="108">
        <f t="shared" si="64"/>
        <v>1.5544799999999999</v>
      </c>
      <c r="Q588" s="108">
        <f t="shared" si="65"/>
        <v>1.5544799999999999</v>
      </c>
      <c r="R588" s="108"/>
      <c r="S588" s="108">
        <f t="shared" si="66"/>
        <v>1.5544799999999999</v>
      </c>
      <c r="T588" s="112"/>
    </row>
    <row r="589" spans="1:20" ht="15.75">
      <c r="A589" s="123" t="s">
        <v>8</v>
      </c>
      <c r="B589" s="133">
        <v>0.15120000000000003</v>
      </c>
      <c r="C589" s="133">
        <v>0.38339999999999996</v>
      </c>
      <c r="D589" s="133">
        <v>0.11772</v>
      </c>
      <c r="E589" s="133">
        <v>0.15192000000000003</v>
      </c>
      <c r="F589" s="133">
        <v>0.15534</v>
      </c>
      <c r="G589" s="133">
        <v>0.10116</v>
      </c>
      <c r="H589" s="133">
        <v>0.15786</v>
      </c>
      <c r="I589" s="133">
        <v>0.00024</v>
      </c>
      <c r="J589" s="133">
        <v>0</v>
      </c>
      <c r="K589" s="133">
        <v>0.056519999999999994</v>
      </c>
      <c r="L589" s="133">
        <v>0.12797999999999998</v>
      </c>
      <c r="M589" s="133">
        <v>0.17442</v>
      </c>
      <c r="N589" s="121"/>
      <c r="O589" s="121"/>
      <c r="P589" s="108">
        <f t="shared" si="64"/>
        <v>1.5777599999999998</v>
      </c>
      <c r="Q589" s="108">
        <f t="shared" si="65"/>
        <v>1.5777599999999998</v>
      </c>
      <c r="R589" s="136"/>
      <c r="S589" s="108">
        <f t="shared" si="66"/>
        <v>1.5777599999999998</v>
      </c>
      <c r="T589" s="112"/>
    </row>
    <row r="590" spans="1:20" ht="15.75">
      <c r="A590" s="123" t="s">
        <v>9</v>
      </c>
      <c r="B590" s="133">
        <v>0.14922</v>
      </c>
      <c r="C590" s="133">
        <v>0.39456</v>
      </c>
      <c r="D590" s="133">
        <v>0.12618</v>
      </c>
      <c r="E590" s="133">
        <v>0.14795999999999998</v>
      </c>
      <c r="F590" s="133">
        <v>0.15912</v>
      </c>
      <c r="G590" s="133">
        <v>0.1008</v>
      </c>
      <c r="H590" s="133">
        <v>0.16613999999999998</v>
      </c>
      <c r="I590" s="133">
        <v>0</v>
      </c>
      <c r="J590" s="133">
        <v>0</v>
      </c>
      <c r="K590" s="133">
        <v>0.05184</v>
      </c>
      <c r="L590" s="133">
        <v>0.13751999999999998</v>
      </c>
      <c r="M590" s="133">
        <v>0.18216</v>
      </c>
      <c r="N590" s="121"/>
      <c r="O590" s="121"/>
      <c r="P590" s="108">
        <f t="shared" si="64"/>
        <v>1.6155</v>
      </c>
      <c r="Q590" s="108">
        <f t="shared" si="65"/>
        <v>1.6155</v>
      </c>
      <c r="R590" s="108"/>
      <c r="S590" s="108">
        <f t="shared" si="66"/>
        <v>1.6155</v>
      </c>
      <c r="T590" s="112"/>
    </row>
    <row r="591" spans="1:20" ht="15.75">
      <c r="A591" s="123" t="s">
        <v>10</v>
      </c>
      <c r="B591" s="133">
        <v>0.13716</v>
      </c>
      <c r="C591" s="133">
        <v>0.3825</v>
      </c>
      <c r="D591" s="133">
        <v>0.12779999999999997</v>
      </c>
      <c r="E591" s="133">
        <v>0.14759999999999998</v>
      </c>
      <c r="F591" s="133">
        <v>0.16326</v>
      </c>
      <c r="G591" s="133">
        <v>0.09558</v>
      </c>
      <c r="H591" s="133">
        <v>0.1674</v>
      </c>
      <c r="I591" s="133">
        <v>0</v>
      </c>
      <c r="J591" s="133">
        <v>0</v>
      </c>
      <c r="K591" s="133">
        <v>0.05202</v>
      </c>
      <c r="L591" s="133">
        <v>0.12726</v>
      </c>
      <c r="M591" s="133">
        <v>0.17046</v>
      </c>
      <c r="N591" s="121"/>
      <c r="O591" s="121"/>
      <c r="P591" s="108">
        <f t="shared" si="64"/>
        <v>1.5710399999999998</v>
      </c>
      <c r="Q591" s="108">
        <f t="shared" si="65"/>
        <v>1.5710399999999998</v>
      </c>
      <c r="R591" s="137"/>
      <c r="S591" s="108">
        <f t="shared" si="66"/>
        <v>1.5710399999999998</v>
      </c>
      <c r="T591" s="112"/>
    </row>
    <row r="592" spans="1:20" ht="15.75">
      <c r="A592" s="123" t="s">
        <v>11</v>
      </c>
      <c r="B592" s="133">
        <v>0.10314</v>
      </c>
      <c r="C592" s="133">
        <v>0.36198</v>
      </c>
      <c r="D592" s="133">
        <v>0.12456</v>
      </c>
      <c r="E592" s="133">
        <v>0.13572</v>
      </c>
      <c r="F592" s="133">
        <v>0.15174</v>
      </c>
      <c r="G592" s="133">
        <v>0.09342</v>
      </c>
      <c r="H592" s="133">
        <v>0.1539</v>
      </c>
      <c r="I592" s="133">
        <v>0.00024</v>
      </c>
      <c r="J592" s="133">
        <v>0</v>
      </c>
      <c r="K592" s="133">
        <v>0.0423</v>
      </c>
      <c r="L592" s="133">
        <v>0.12527999999999997</v>
      </c>
      <c r="M592" s="133">
        <v>0.15984</v>
      </c>
      <c r="N592" s="121"/>
      <c r="O592" s="121"/>
      <c r="P592" s="108">
        <f t="shared" si="64"/>
        <v>1.45212</v>
      </c>
      <c r="Q592" s="108">
        <f t="shared" si="65"/>
        <v>1.45212</v>
      </c>
      <c r="R592" s="108"/>
      <c r="S592" s="108">
        <f t="shared" si="66"/>
        <v>1.45212</v>
      </c>
      <c r="T592" s="112"/>
    </row>
    <row r="593" spans="1:20" ht="15.75">
      <c r="A593" s="123" t="s">
        <v>12</v>
      </c>
      <c r="B593" s="133">
        <v>0.05328</v>
      </c>
      <c r="C593" s="133">
        <v>0.33606</v>
      </c>
      <c r="D593" s="133">
        <v>0.10152</v>
      </c>
      <c r="E593" s="133">
        <v>0.12186</v>
      </c>
      <c r="F593" s="133">
        <v>0.1305</v>
      </c>
      <c r="G593" s="133">
        <v>0.0846</v>
      </c>
      <c r="H593" s="133">
        <v>0.12096</v>
      </c>
      <c r="I593" s="133">
        <v>0</v>
      </c>
      <c r="J593" s="133">
        <v>0</v>
      </c>
      <c r="K593" s="133">
        <v>0.037079999999999995</v>
      </c>
      <c r="L593" s="133">
        <v>0.10314</v>
      </c>
      <c r="M593" s="133">
        <v>0.13176</v>
      </c>
      <c r="N593" s="121"/>
      <c r="O593" s="121"/>
      <c r="P593" s="108">
        <f t="shared" si="64"/>
        <v>1.2207599999999998</v>
      </c>
      <c r="Q593" s="108">
        <f t="shared" si="65"/>
        <v>1.2207599999999998</v>
      </c>
      <c r="R593" s="108"/>
      <c r="S593" s="108">
        <f t="shared" si="66"/>
        <v>1.2207599999999998</v>
      </c>
      <c r="T593" s="112"/>
    </row>
    <row r="594" spans="1:20" ht="15.75">
      <c r="A594" s="123" t="s">
        <v>13</v>
      </c>
      <c r="B594" s="133">
        <v>0.04266</v>
      </c>
      <c r="C594" s="133">
        <v>0.30510000000000004</v>
      </c>
      <c r="D594" s="133">
        <v>0.07919999999999999</v>
      </c>
      <c r="E594" s="133">
        <v>0.11592</v>
      </c>
      <c r="F594" s="133">
        <v>0.10206</v>
      </c>
      <c r="G594" s="133">
        <v>0.07632000000000001</v>
      </c>
      <c r="H594" s="133">
        <v>0.09684000000000001</v>
      </c>
      <c r="I594" s="133">
        <v>0</v>
      </c>
      <c r="J594" s="133">
        <v>0</v>
      </c>
      <c r="K594" s="133">
        <v>0.036</v>
      </c>
      <c r="L594" s="133">
        <v>0.0783</v>
      </c>
      <c r="M594" s="133">
        <v>0.1197</v>
      </c>
      <c r="N594" s="121"/>
      <c r="O594" s="121"/>
      <c r="P594" s="108">
        <f t="shared" si="64"/>
        <v>1.0521000000000003</v>
      </c>
      <c r="Q594" s="108">
        <f t="shared" si="65"/>
        <v>1.0521000000000003</v>
      </c>
      <c r="R594" s="108"/>
      <c r="S594" s="108">
        <f t="shared" si="66"/>
        <v>1.0521000000000003</v>
      </c>
      <c r="T594" s="112"/>
    </row>
    <row r="595" spans="1:20" ht="128.25">
      <c r="A595" s="124" t="s">
        <v>73</v>
      </c>
      <c r="B595" s="109">
        <f aca="true" t="shared" si="67" ref="B595:S595">SUM(B571:B594)</f>
        <v>3.0873600000000008</v>
      </c>
      <c r="C595" s="109">
        <f t="shared" si="67"/>
        <v>7.7846400000000004</v>
      </c>
      <c r="D595" s="109">
        <f t="shared" si="67"/>
        <v>1.86408</v>
      </c>
      <c r="E595" s="109">
        <f t="shared" si="67"/>
        <v>4.843619999999999</v>
      </c>
      <c r="F595" s="109">
        <f t="shared" si="67"/>
        <v>2.70072</v>
      </c>
      <c r="G595" s="109">
        <f t="shared" si="67"/>
        <v>2.26818</v>
      </c>
      <c r="H595" s="109">
        <f t="shared" si="67"/>
        <v>2.6636400000000005</v>
      </c>
      <c r="I595" s="109">
        <f t="shared" si="67"/>
        <v>0.00168</v>
      </c>
      <c r="J595" s="109">
        <f t="shared" si="67"/>
        <v>0</v>
      </c>
      <c r="K595" s="109">
        <f t="shared" si="67"/>
        <v>1.7204399999999997</v>
      </c>
      <c r="L595" s="109">
        <f t="shared" si="67"/>
        <v>2.01078</v>
      </c>
      <c r="M595" s="109">
        <f t="shared" si="67"/>
        <v>3.0968999999999998</v>
      </c>
      <c r="N595" s="109">
        <f t="shared" si="67"/>
        <v>0</v>
      </c>
      <c r="O595" s="109">
        <f t="shared" si="67"/>
        <v>0</v>
      </c>
      <c r="P595" s="109">
        <f t="shared" si="67"/>
        <v>32.04204</v>
      </c>
      <c r="Q595" s="109">
        <f t="shared" si="67"/>
        <v>32.04204</v>
      </c>
      <c r="R595" s="109">
        <f t="shared" si="67"/>
        <v>0</v>
      </c>
      <c r="S595" s="109">
        <f t="shared" si="67"/>
        <v>32.04204</v>
      </c>
      <c r="T595" s="112"/>
    </row>
    <row r="596" spans="1:20" ht="15">
      <c r="A596" s="164" t="s">
        <v>340</v>
      </c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12"/>
    </row>
    <row r="597" spans="1:20" ht="1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</row>
    <row r="598" spans="1:20" ht="15" customHeight="1">
      <c r="A598" s="165" t="s">
        <v>0</v>
      </c>
      <c r="B598" s="166" t="s">
        <v>302</v>
      </c>
      <c r="C598" s="166" t="s">
        <v>303</v>
      </c>
      <c r="D598" s="166" t="s">
        <v>304</v>
      </c>
      <c r="E598" s="166" t="s">
        <v>305</v>
      </c>
      <c r="F598" s="166" t="s">
        <v>306</v>
      </c>
      <c r="G598" s="166" t="s">
        <v>307</v>
      </c>
      <c r="H598" s="166" t="s">
        <v>308</v>
      </c>
      <c r="I598" s="166" t="s">
        <v>309</v>
      </c>
      <c r="J598" s="166" t="s">
        <v>310</v>
      </c>
      <c r="K598" s="166"/>
      <c r="L598" s="166"/>
      <c r="M598" s="166"/>
      <c r="N598" s="169" t="s">
        <v>1</v>
      </c>
      <c r="O598" s="169"/>
      <c r="P598" s="170"/>
      <c r="Q598" s="171" t="s">
        <v>14</v>
      </c>
      <c r="R598" s="159" t="s">
        <v>35</v>
      </c>
      <c r="S598" s="157" t="s">
        <v>187</v>
      </c>
      <c r="T598" s="112"/>
    </row>
    <row r="599" spans="1:20" ht="15">
      <c r="A599" s="165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9"/>
      <c r="O599" s="169"/>
      <c r="P599" s="170"/>
      <c r="Q599" s="172"/>
      <c r="R599" s="159"/>
      <c r="S599" s="157"/>
      <c r="T599" s="112"/>
    </row>
    <row r="600" spans="1:20" ht="15">
      <c r="A600" s="165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2" t="s">
        <v>143</v>
      </c>
      <c r="O600" s="162" t="s">
        <v>144</v>
      </c>
      <c r="P600" s="163" t="s">
        <v>145</v>
      </c>
      <c r="Q600" s="172"/>
      <c r="R600" s="159"/>
      <c r="S600" s="157"/>
      <c r="T600" s="112"/>
    </row>
    <row r="601" spans="1:20" ht="15">
      <c r="A601" s="165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2"/>
      <c r="O601" s="162"/>
      <c r="P601" s="163"/>
      <c r="Q601" s="172"/>
      <c r="R601" s="160"/>
      <c r="S601" s="161"/>
      <c r="T601" s="112"/>
    </row>
    <row r="602" spans="1:20" ht="15">
      <c r="A602" s="165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2"/>
      <c r="O602" s="162"/>
      <c r="P602" s="163"/>
      <c r="Q602" s="172"/>
      <c r="R602" s="160"/>
      <c r="S602" s="161"/>
      <c r="T602" s="112"/>
    </row>
    <row r="603" spans="1:20" ht="15">
      <c r="A603" s="165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2"/>
      <c r="O603" s="162"/>
      <c r="P603" s="163"/>
      <c r="Q603" s="172"/>
      <c r="R603" s="160"/>
      <c r="S603" s="161"/>
      <c r="T603" s="112"/>
    </row>
    <row r="604" spans="1:20" ht="15">
      <c r="A604" s="165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2"/>
      <c r="O604" s="162"/>
      <c r="P604" s="163"/>
      <c r="Q604" s="173"/>
      <c r="R604" s="160"/>
      <c r="S604" s="161"/>
      <c r="T604" s="112"/>
    </row>
    <row r="605" spans="1:20" ht="15">
      <c r="A605" s="115"/>
      <c r="B605" s="116">
        <v>1</v>
      </c>
      <c r="C605" s="116">
        <v>2</v>
      </c>
      <c r="D605" s="116">
        <v>3</v>
      </c>
      <c r="E605" s="116">
        <v>4</v>
      </c>
      <c r="F605" s="116">
        <v>5</v>
      </c>
      <c r="G605" s="116">
        <v>6</v>
      </c>
      <c r="H605" s="116">
        <v>7</v>
      </c>
      <c r="I605" s="116">
        <v>8</v>
      </c>
      <c r="J605" s="116">
        <v>9</v>
      </c>
      <c r="K605" s="116">
        <v>10</v>
      </c>
      <c r="L605" s="116">
        <v>11</v>
      </c>
      <c r="M605" s="116">
        <v>12</v>
      </c>
      <c r="N605" s="116">
        <v>13</v>
      </c>
      <c r="O605" s="116">
        <v>14</v>
      </c>
      <c r="P605" s="116">
        <v>15</v>
      </c>
      <c r="Q605" s="116">
        <v>16</v>
      </c>
      <c r="R605" s="116">
        <v>17</v>
      </c>
      <c r="S605" s="116">
        <v>18</v>
      </c>
      <c r="T605" s="112"/>
    </row>
    <row r="606" spans="1:20" ht="15.75">
      <c r="A606" s="117" t="s">
        <v>2</v>
      </c>
      <c r="B606" s="133">
        <v>0</v>
      </c>
      <c r="C606" s="133">
        <v>0.01872</v>
      </c>
      <c r="D606" s="133">
        <v>0.13776</v>
      </c>
      <c r="E606" s="133">
        <v>0.34272</v>
      </c>
      <c r="F606" s="133">
        <v>0</v>
      </c>
      <c r="G606" s="133">
        <v>0.12444</v>
      </c>
      <c r="H606" s="133">
        <v>0.14076</v>
      </c>
      <c r="I606" s="133">
        <v>0</v>
      </c>
      <c r="J606" s="133">
        <v>0.038279999999999995</v>
      </c>
      <c r="K606" s="119"/>
      <c r="L606" s="119"/>
      <c r="M606" s="119"/>
      <c r="N606" s="121"/>
      <c r="O606" s="121"/>
      <c r="P606" s="108">
        <f>SUM(B606:M606)</f>
        <v>0.80268</v>
      </c>
      <c r="Q606" s="108">
        <f>N606+O606+P606</f>
        <v>0.80268</v>
      </c>
      <c r="R606" s="108"/>
      <c r="S606" s="108">
        <f>Q606-R606</f>
        <v>0.80268</v>
      </c>
      <c r="T606" s="112"/>
    </row>
    <row r="607" spans="1:20" ht="15.75">
      <c r="A607" s="122" t="s">
        <v>15</v>
      </c>
      <c r="B607" s="133">
        <v>0</v>
      </c>
      <c r="C607" s="133">
        <v>0.018</v>
      </c>
      <c r="D607" s="133">
        <v>0.13368</v>
      </c>
      <c r="E607" s="133">
        <v>0.33336</v>
      </c>
      <c r="F607" s="133">
        <v>0</v>
      </c>
      <c r="G607" s="133">
        <v>0.10679999999999999</v>
      </c>
      <c r="H607" s="133">
        <v>0.12612</v>
      </c>
      <c r="I607" s="133">
        <v>0</v>
      </c>
      <c r="J607" s="133">
        <v>0.03216</v>
      </c>
      <c r="K607" s="119"/>
      <c r="L607" s="119"/>
      <c r="M607" s="119"/>
      <c r="N607" s="121"/>
      <c r="O607" s="121"/>
      <c r="P607" s="108">
        <f aca="true" t="shared" si="68" ref="P607:P629">SUM(B607:M607)</f>
        <v>0.7501199999999999</v>
      </c>
      <c r="Q607" s="108">
        <f aca="true" t="shared" si="69" ref="Q607:Q629">N607+O607+P607</f>
        <v>0.7501199999999999</v>
      </c>
      <c r="R607" s="108"/>
      <c r="S607" s="108">
        <f aca="true" t="shared" si="70" ref="S607:S629">Q607-R607</f>
        <v>0.7501199999999999</v>
      </c>
      <c r="T607" s="112"/>
    </row>
    <row r="608" spans="1:20" ht="15.75">
      <c r="A608" s="122" t="s">
        <v>16</v>
      </c>
      <c r="B608" s="133">
        <v>0</v>
      </c>
      <c r="C608" s="133">
        <v>0.01824</v>
      </c>
      <c r="D608" s="133">
        <v>0.11736</v>
      </c>
      <c r="E608" s="133">
        <v>0.32880000000000004</v>
      </c>
      <c r="F608" s="133">
        <v>0</v>
      </c>
      <c r="G608" s="133">
        <v>0.09948</v>
      </c>
      <c r="H608" s="133">
        <v>0.11292</v>
      </c>
      <c r="I608" s="133">
        <v>0</v>
      </c>
      <c r="J608" s="133">
        <v>0.029759999999999998</v>
      </c>
      <c r="K608" s="119"/>
      <c r="L608" s="119"/>
      <c r="M608" s="119"/>
      <c r="N608" s="121"/>
      <c r="O608" s="121"/>
      <c r="P608" s="108">
        <f t="shared" si="68"/>
        <v>0.7065600000000001</v>
      </c>
      <c r="Q608" s="108">
        <f t="shared" si="69"/>
        <v>0.7065600000000001</v>
      </c>
      <c r="R608" s="108"/>
      <c r="S608" s="108">
        <f t="shared" si="70"/>
        <v>0.7065600000000001</v>
      </c>
      <c r="T608" s="112"/>
    </row>
    <row r="609" spans="1:20" ht="15.75">
      <c r="A609" s="122" t="s">
        <v>17</v>
      </c>
      <c r="B609" s="133">
        <v>0</v>
      </c>
      <c r="C609" s="133">
        <v>0.016919999999999998</v>
      </c>
      <c r="D609" s="133">
        <v>0.11135999999999999</v>
      </c>
      <c r="E609" s="133">
        <v>0.33192</v>
      </c>
      <c r="F609" s="133">
        <v>0</v>
      </c>
      <c r="G609" s="133">
        <v>0.09612000000000001</v>
      </c>
      <c r="H609" s="133">
        <v>0.10932</v>
      </c>
      <c r="I609" s="133">
        <v>0</v>
      </c>
      <c r="J609" s="133">
        <v>0.02964</v>
      </c>
      <c r="K609" s="119"/>
      <c r="L609" s="119"/>
      <c r="M609" s="119"/>
      <c r="N609" s="121"/>
      <c r="O609" s="121"/>
      <c r="P609" s="108">
        <f t="shared" si="68"/>
        <v>0.6952799999999999</v>
      </c>
      <c r="Q609" s="108">
        <f t="shared" si="69"/>
        <v>0.6952799999999999</v>
      </c>
      <c r="R609" s="108"/>
      <c r="S609" s="108">
        <f t="shared" si="70"/>
        <v>0.6952799999999999</v>
      </c>
      <c r="T609" s="112"/>
    </row>
    <row r="610" spans="1:20" ht="15.75">
      <c r="A610" s="122" t="s">
        <v>18</v>
      </c>
      <c r="B610" s="133">
        <v>0</v>
      </c>
      <c r="C610" s="133">
        <v>0.01824</v>
      </c>
      <c r="D610" s="133">
        <v>0.13512000000000002</v>
      </c>
      <c r="E610" s="133">
        <v>0.32952000000000004</v>
      </c>
      <c r="F610" s="133">
        <v>0</v>
      </c>
      <c r="G610" s="133">
        <v>0.10272</v>
      </c>
      <c r="H610" s="133">
        <v>0.11328</v>
      </c>
      <c r="I610" s="133">
        <v>0</v>
      </c>
      <c r="J610" s="133">
        <v>0.03192</v>
      </c>
      <c r="K610" s="119"/>
      <c r="L610" s="119"/>
      <c r="M610" s="119"/>
      <c r="N610" s="121"/>
      <c r="O610" s="121"/>
      <c r="P610" s="108">
        <f t="shared" si="68"/>
        <v>0.7308000000000001</v>
      </c>
      <c r="Q610" s="108">
        <f t="shared" si="69"/>
        <v>0.7308000000000001</v>
      </c>
      <c r="R610" s="108"/>
      <c r="S610" s="108">
        <f t="shared" si="70"/>
        <v>0.7308000000000001</v>
      </c>
      <c r="T610" s="112"/>
    </row>
    <row r="611" spans="1:20" ht="15.75">
      <c r="A611" s="122" t="s">
        <v>19</v>
      </c>
      <c r="B611" s="133">
        <v>0</v>
      </c>
      <c r="C611" s="133">
        <v>0.028439999999999997</v>
      </c>
      <c r="D611" s="133">
        <v>0.16656</v>
      </c>
      <c r="E611" s="133">
        <v>0.3444</v>
      </c>
      <c r="F611" s="133">
        <v>0</v>
      </c>
      <c r="G611" s="133">
        <v>0.13956</v>
      </c>
      <c r="H611" s="133">
        <v>0.16104000000000002</v>
      </c>
      <c r="I611" s="133">
        <v>0</v>
      </c>
      <c r="J611" s="133">
        <v>0.03864</v>
      </c>
      <c r="K611" s="119"/>
      <c r="L611" s="119"/>
      <c r="M611" s="119"/>
      <c r="N611" s="121"/>
      <c r="O611" s="121"/>
      <c r="P611" s="108">
        <f t="shared" si="68"/>
        <v>0.8786400000000001</v>
      </c>
      <c r="Q611" s="108">
        <f t="shared" si="69"/>
        <v>0.8786400000000001</v>
      </c>
      <c r="R611" s="108"/>
      <c r="S611" s="108">
        <f t="shared" si="70"/>
        <v>0.8786400000000001</v>
      </c>
      <c r="T611" s="112"/>
    </row>
    <row r="612" spans="1:20" ht="15.75">
      <c r="A612" s="122" t="s">
        <v>20</v>
      </c>
      <c r="B612" s="133">
        <v>0</v>
      </c>
      <c r="C612" s="133">
        <v>0.03348</v>
      </c>
      <c r="D612" s="133">
        <v>0.18935999999999997</v>
      </c>
      <c r="E612" s="133">
        <v>0.37656</v>
      </c>
      <c r="F612" s="133">
        <v>0</v>
      </c>
      <c r="G612" s="133">
        <v>0.20316</v>
      </c>
      <c r="H612" s="133">
        <v>0.18264000000000002</v>
      </c>
      <c r="I612" s="133">
        <v>0</v>
      </c>
      <c r="J612" s="133">
        <v>0.04476</v>
      </c>
      <c r="K612" s="119"/>
      <c r="L612" s="119"/>
      <c r="M612" s="119"/>
      <c r="N612" s="121"/>
      <c r="O612" s="121"/>
      <c r="P612" s="108">
        <f t="shared" si="68"/>
        <v>1.02996</v>
      </c>
      <c r="Q612" s="108">
        <f t="shared" si="69"/>
        <v>1.02996</v>
      </c>
      <c r="R612" s="108"/>
      <c r="S612" s="108">
        <f t="shared" si="70"/>
        <v>1.02996</v>
      </c>
      <c r="T612" s="112"/>
    </row>
    <row r="613" spans="1:20" ht="15.75">
      <c r="A613" s="122" t="s">
        <v>21</v>
      </c>
      <c r="B613" s="133">
        <v>0</v>
      </c>
      <c r="C613" s="133">
        <v>0.036719999999999996</v>
      </c>
      <c r="D613" s="133">
        <v>0.21528</v>
      </c>
      <c r="E613" s="133">
        <v>0.39576</v>
      </c>
      <c r="F613" s="133">
        <v>0</v>
      </c>
      <c r="G613" s="133">
        <v>0.24372</v>
      </c>
      <c r="H613" s="133">
        <v>0.20712</v>
      </c>
      <c r="I613" s="133">
        <v>0</v>
      </c>
      <c r="J613" s="133">
        <v>0.05028</v>
      </c>
      <c r="K613" s="119"/>
      <c r="L613" s="119"/>
      <c r="M613" s="119"/>
      <c r="N613" s="121"/>
      <c r="O613" s="121"/>
      <c r="P613" s="108">
        <f t="shared" si="68"/>
        <v>1.1488800000000001</v>
      </c>
      <c r="Q613" s="108">
        <f t="shared" si="69"/>
        <v>1.1488800000000001</v>
      </c>
      <c r="R613" s="108"/>
      <c r="S613" s="108">
        <f t="shared" si="70"/>
        <v>1.1488800000000001</v>
      </c>
      <c r="T613" s="112"/>
    </row>
    <row r="614" spans="1:20" ht="15.75">
      <c r="A614" s="122" t="s">
        <v>22</v>
      </c>
      <c r="B614" s="133">
        <v>0</v>
      </c>
      <c r="C614" s="133">
        <v>0.043199999999999995</v>
      </c>
      <c r="D614" s="133">
        <v>0.19247999999999998</v>
      </c>
      <c r="E614" s="133">
        <v>0.38232</v>
      </c>
      <c r="F614" s="133">
        <v>0</v>
      </c>
      <c r="G614" s="133">
        <v>0.26339999999999997</v>
      </c>
      <c r="H614" s="133">
        <v>0.21875999999999998</v>
      </c>
      <c r="I614" s="133">
        <v>0</v>
      </c>
      <c r="J614" s="133">
        <v>0.048600000000000004</v>
      </c>
      <c r="K614" s="119"/>
      <c r="L614" s="119"/>
      <c r="M614" s="119"/>
      <c r="N614" s="121"/>
      <c r="O614" s="121"/>
      <c r="P614" s="108">
        <f t="shared" si="68"/>
        <v>1.14876</v>
      </c>
      <c r="Q614" s="108">
        <f t="shared" si="69"/>
        <v>1.14876</v>
      </c>
      <c r="R614" s="108"/>
      <c r="S614" s="108">
        <f t="shared" si="70"/>
        <v>1.14876</v>
      </c>
      <c r="T614" s="112"/>
    </row>
    <row r="615" spans="1:20" ht="15.75">
      <c r="A615" s="122" t="s">
        <v>26</v>
      </c>
      <c r="B615" s="133">
        <v>0</v>
      </c>
      <c r="C615" s="133">
        <v>0.05159999999999999</v>
      </c>
      <c r="D615" s="133">
        <v>0.19704000000000002</v>
      </c>
      <c r="E615" s="133">
        <v>0.42047999999999996</v>
      </c>
      <c r="F615" s="133">
        <v>0</v>
      </c>
      <c r="G615" s="133">
        <v>0.25728</v>
      </c>
      <c r="H615" s="133">
        <v>0.23412</v>
      </c>
      <c r="I615" s="133">
        <v>0</v>
      </c>
      <c r="J615" s="133">
        <v>0.04956</v>
      </c>
      <c r="K615" s="119"/>
      <c r="L615" s="119"/>
      <c r="M615" s="119"/>
      <c r="N615" s="121"/>
      <c r="O615" s="121"/>
      <c r="P615" s="108">
        <f t="shared" si="68"/>
        <v>1.21008</v>
      </c>
      <c r="Q615" s="108">
        <f t="shared" si="69"/>
        <v>1.21008</v>
      </c>
      <c r="R615" s="108"/>
      <c r="S615" s="108">
        <f t="shared" si="70"/>
        <v>1.21008</v>
      </c>
      <c r="T615" s="112"/>
    </row>
    <row r="616" spans="1:20" ht="15.75">
      <c r="A616" s="122" t="s">
        <v>23</v>
      </c>
      <c r="B616" s="133">
        <v>0</v>
      </c>
      <c r="C616" s="133">
        <v>0.04704</v>
      </c>
      <c r="D616" s="133">
        <v>0.19296000000000002</v>
      </c>
      <c r="E616" s="133">
        <v>0.426</v>
      </c>
      <c r="F616" s="133">
        <v>0</v>
      </c>
      <c r="G616" s="133">
        <v>0.24731999999999998</v>
      </c>
      <c r="H616" s="133">
        <v>0.23196</v>
      </c>
      <c r="I616" s="133">
        <v>0</v>
      </c>
      <c r="J616" s="133">
        <v>0.048960000000000004</v>
      </c>
      <c r="K616" s="119"/>
      <c r="L616" s="119"/>
      <c r="M616" s="119"/>
      <c r="N616" s="121"/>
      <c r="O616" s="121"/>
      <c r="P616" s="108">
        <f t="shared" si="68"/>
        <v>1.1942400000000002</v>
      </c>
      <c r="Q616" s="108">
        <f t="shared" si="69"/>
        <v>1.1942400000000002</v>
      </c>
      <c r="R616" s="108"/>
      <c r="S616" s="108">
        <f t="shared" si="70"/>
        <v>1.1942400000000002</v>
      </c>
      <c r="T616" s="112"/>
    </row>
    <row r="617" spans="1:20" ht="15.75">
      <c r="A617" s="122" t="s">
        <v>24</v>
      </c>
      <c r="B617" s="133">
        <v>0</v>
      </c>
      <c r="C617" s="133">
        <v>0.04787999999999999</v>
      </c>
      <c r="D617" s="133">
        <v>0.19032</v>
      </c>
      <c r="E617" s="133">
        <v>0.41328</v>
      </c>
      <c r="F617" s="133">
        <v>0</v>
      </c>
      <c r="G617" s="133">
        <v>0.23135999999999998</v>
      </c>
      <c r="H617" s="133">
        <v>0.21287999999999999</v>
      </c>
      <c r="I617" s="133">
        <v>0</v>
      </c>
      <c r="J617" s="133">
        <v>0.04968</v>
      </c>
      <c r="K617" s="119"/>
      <c r="L617" s="119"/>
      <c r="M617" s="119"/>
      <c r="N617" s="121"/>
      <c r="O617" s="121"/>
      <c r="P617" s="108">
        <f t="shared" si="68"/>
        <v>1.1454</v>
      </c>
      <c r="Q617" s="108">
        <f t="shared" si="69"/>
        <v>1.1454</v>
      </c>
      <c r="R617" s="108"/>
      <c r="S617" s="108">
        <f t="shared" si="70"/>
        <v>1.1454</v>
      </c>
      <c r="T617" s="112"/>
    </row>
    <row r="618" spans="1:20" ht="15.75">
      <c r="A618" s="122" t="s">
        <v>25</v>
      </c>
      <c r="B618" s="133">
        <v>0</v>
      </c>
      <c r="C618" s="133">
        <v>0.03648</v>
      </c>
      <c r="D618" s="133">
        <v>0.21168</v>
      </c>
      <c r="E618" s="133">
        <v>0.40584</v>
      </c>
      <c r="F618" s="133">
        <v>0</v>
      </c>
      <c r="G618" s="133">
        <v>0.22512</v>
      </c>
      <c r="H618" s="133">
        <v>0.21636</v>
      </c>
      <c r="I618" s="133">
        <v>0</v>
      </c>
      <c r="J618" s="133">
        <v>0.05112</v>
      </c>
      <c r="K618" s="119"/>
      <c r="L618" s="119"/>
      <c r="M618" s="119"/>
      <c r="N618" s="121"/>
      <c r="O618" s="121"/>
      <c r="P618" s="108">
        <f t="shared" si="68"/>
        <v>1.1465999999999998</v>
      </c>
      <c r="Q618" s="108">
        <f t="shared" si="69"/>
        <v>1.1465999999999998</v>
      </c>
      <c r="R618" s="108"/>
      <c r="S618" s="108">
        <f t="shared" si="70"/>
        <v>1.1465999999999998</v>
      </c>
      <c r="T618" s="112"/>
    </row>
    <row r="619" spans="1:20" ht="15.75">
      <c r="A619" s="123" t="s">
        <v>3</v>
      </c>
      <c r="B619" s="133">
        <v>0</v>
      </c>
      <c r="C619" s="133">
        <v>0.03072</v>
      </c>
      <c r="D619" s="133">
        <v>0.20688</v>
      </c>
      <c r="E619" s="133">
        <v>0.41015999999999997</v>
      </c>
      <c r="F619" s="133">
        <v>0</v>
      </c>
      <c r="G619" s="133">
        <v>0.21468</v>
      </c>
      <c r="H619" s="133">
        <v>0.22668000000000002</v>
      </c>
      <c r="I619" s="133">
        <v>0</v>
      </c>
      <c r="J619" s="133">
        <v>0.055560000000000005</v>
      </c>
      <c r="K619" s="119"/>
      <c r="L619" s="119"/>
      <c r="M619" s="119"/>
      <c r="N619" s="121"/>
      <c r="O619" s="121"/>
      <c r="P619" s="108">
        <f t="shared" si="68"/>
        <v>1.1446800000000001</v>
      </c>
      <c r="Q619" s="108">
        <f t="shared" si="69"/>
        <v>1.1446800000000001</v>
      </c>
      <c r="R619" s="108"/>
      <c r="S619" s="108">
        <f t="shared" si="70"/>
        <v>1.1446800000000001</v>
      </c>
      <c r="T619" s="112"/>
    </row>
    <row r="620" spans="1:20" ht="15.75">
      <c r="A620" s="123" t="s">
        <v>4</v>
      </c>
      <c r="B620" s="133">
        <v>0</v>
      </c>
      <c r="C620" s="133">
        <v>0.032760000000000004</v>
      </c>
      <c r="D620" s="133">
        <v>0.21216000000000002</v>
      </c>
      <c r="E620" s="133">
        <v>0.40943999999999997</v>
      </c>
      <c r="F620" s="133">
        <v>0</v>
      </c>
      <c r="G620" s="133">
        <v>0.19907999999999998</v>
      </c>
      <c r="H620" s="133">
        <v>0.2286</v>
      </c>
      <c r="I620" s="133">
        <v>0</v>
      </c>
      <c r="J620" s="133">
        <v>0.05424</v>
      </c>
      <c r="K620" s="119"/>
      <c r="L620" s="119"/>
      <c r="M620" s="119"/>
      <c r="N620" s="121"/>
      <c r="O620" s="121"/>
      <c r="P620" s="108">
        <f t="shared" si="68"/>
        <v>1.13628</v>
      </c>
      <c r="Q620" s="108">
        <f t="shared" si="69"/>
        <v>1.13628</v>
      </c>
      <c r="R620" s="108"/>
      <c r="S620" s="108">
        <f t="shared" si="70"/>
        <v>1.13628</v>
      </c>
      <c r="T620" s="112"/>
    </row>
    <row r="621" spans="1:20" ht="15.75">
      <c r="A621" s="123" t="s">
        <v>5</v>
      </c>
      <c r="B621" s="133">
        <v>0</v>
      </c>
      <c r="C621" s="133">
        <v>0.037200000000000004</v>
      </c>
      <c r="D621" s="133">
        <v>0.20784</v>
      </c>
      <c r="E621" s="133">
        <v>0.42216000000000004</v>
      </c>
      <c r="F621" s="133">
        <v>0</v>
      </c>
      <c r="G621" s="133">
        <v>0.22271999999999997</v>
      </c>
      <c r="H621" s="133">
        <v>0.24816000000000002</v>
      </c>
      <c r="I621" s="133">
        <v>0</v>
      </c>
      <c r="J621" s="133">
        <v>0.05976</v>
      </c>
      <c r="K621" s="119"/>
      <c r="L621" s="119"/>
      <c r="M621" s="119"/>
      <c r="N621" s="121"/>
      <c r="O621" s="121"/>
      <c r="P621" s="108">
        <f t="shared" si="68"/>
        <v>1.19784</v>
      </c>
      <c r="Q621" s="108">
        <f t="shared" si="69"/>
        <v>1.19784</v>
      </c>
      <c r="R621" s="108"/>
      <c r="S621" s="108">
        <f t="shared" si="70"/>
        <v>1.19784</v>
      </c>
      <c r="T621" s="112"/>
    </row>
    <row r="622" spans="1:20" ht="15.75">
      <c r="A622" s="123" t="s">
        <v>6</v>
      </c>
      <c r="B622" s="133">
        <v>0</v>
      </c>
      <c r="C622" s="133">
        <v>0.02964</v>
      </c>
      <c r="D622" s="133">
        <v>0.22440000000000002</v>
      </c>
      <c r="E622" s="133">
        <v>0.43728</v>
      </c>
      <c r="F622" s="133">
        <v>0</v>
      </c>
      <c r="G622" s="133">
        <v>0.24336000000000002</v>
      </c>
      <c r="H622" s="133">
        <v>0.25752</v>
      </c>
      <c r="I622" s="133">
        <v>0</v>
      </c>
      <c r="J622" s="133">
        <v>0.07032</v>
      </c>
      <c r="K622" s="119"/>
      <c r="L622" s="119"/>
      <c r="M622" s="119"/>
      <c r="N622" s="121"/>
      <c r="O622" s="121"/>
      <c r="P622" s="108">
        <f t="shared" si="68"/>
        <v>1.26252</v>
      </c>
      <c r="Q622" s="108">
        <f t="shared" si="69"/>
        <v>1.26252</v>
      </c>
      <c r="R622" s="108"/>
      <c r="S622" s="108">
        <f t="shared" si="70"/>
        <v>1.26252</v>
      </c>
      <c r="T622" s="112"/>
    </row>
    <row r="623" spans="1:20" ht="15.75">
      <c r="A623" s="123" t="s">
        <v>7</v>
      </c>
      <c r="B623" s="133">
        <v>0</v>
      </c>
      <c r="C623" s="133">
        <v>0.04404000000000001</v>
      </c>
      <c r="D623" s="133">
        <v>0.22872</v>
      </c>
      <c r="E623" s="133">
        <v>0.44736000000000004</v>
      </c>
      <c r="F623" s="133">
        <v>0</v>
      </c>
      <c r="G623" s="133">
        <v>0.24408</v>
      </c>
      <c r="H623" s="133">
        <v>0.26088</v>
      </c>
      <c r="I623" s="133">
        <v>0</v>
      </c>
      <c r="J623" s="133">
        <v>0.07428</v>
      </c>
      <c r="K623" s="119"/>
      <c r="L623" s="119"/>
      <c r="M623" s="119"/>
      <c r="N623" s="121"/>
      <c r="O623" s="121"/>
      <c r="P623" s="108">
        <f t="shared" si="68"/>
        <v>1.29936</v>
      </c>
      <c r="Q623" s="108">
        <f t="shared" si="69"/>
        <v>1.29936</v>
      </c>
      <c r="R623" s="108"/>
      <c r="S623" s="108">
        <f t="shared" si="70"/>
        <v>1.29936</v>
      </c>
      <c r="T623" s="112"/>
    </row>
    <row r="624" spans="1:20" ht="15.75">
      <c r="A624" s="123" t="s">
        <v>8</v>
      </c>
      <c r="B624" s="133">
        <v>0</v>
      </c>
      <c r="C624" s="133">
        <v>0.03108</v>
      </c>
      <c r="D624" s="133">
        <v>0.23928</v>
      </c>
      <c r="E624" s="133">
        <v>0.46464</v>
      </c>
      <c r="F624" s="133">
        <v>0</v>
      </c>
      <c r="G624" s="133">
        <v>0.23304000000000002</v>
      </c>
      <c r="H624" s="133">
        <v>0.26532</v>
      </c>
      <c r="I624" s="133">
        <v>0</v>
      </c>
      <c r="J624" s="133">
        <v>0.07644000000000001</v>
      </c>
      <c r="K624" s="119"/>
      <c r="L624" s="119"/>
      <c r="M624" s="119"/>
      <c r="N624" s="121"/>
      <c r="O624" s="121"/>
      <c r="P624" s="108">
        <f t="shared" si="68"/>
        <v>1.3098</v>
      </c>
      <c r="Q624" s="108">
        <f t="shared" si="69"/>
        <v>1.3098</v>
      </c>
      <c r="R624" s="136"/>
      <c r="S624" s="108">
        <f t="shared" si="70"/>
        <v>1.3098</v>
      </c>
      <c r="T624" s="112"/>
    </row>
    <row r="625" spans="1:20" ht="15.75">
      <c r="A625" s="123" t="s">
        <v>9</v>
      </c>
      <c r="B625" s="133">
        <v>0</v>
      </c>
      <c r="C625" s="133">
        <v>0.02904</v>
      </c>
      <c r="D625" s="133">
        <v>0.23544000000000004</v>
      </c>
      <c r="E625" s="133">
        <v>0.45912000000000003</v>
      </c>
      <c r="F625" s="133">
        <v>0</v>
      </c>
      <c r="G625" s="133">
        <v>0.24672</v>
      </c>
      <c r="H625" s="133">
        <v>0.27432</v>
      </c>
      <c r="I625" s="133">
        <v>0</v>
      </c>
      <c r="J625" s="133">
        <v>0.07848000000000001</v>
      </c>
      <c r="K625" s="119"/>
      <c r="L625" s="119"/>
      <c r="M625" s="119"/>
      <c r="N625" s="121"/>
      <c r="O625" s="121"/>
      <c r="P625" s="108">
        <f t="shared" si="68"/>
        <v>1.32312</v>
      </c>
      <c r="Q625" s="108">
        <f t="shared" si="69"/>
        <v>1.32312</v>
      </c>
      <c r="R625" s="108"/>
      <c r="S625" s="108">
        <f t="shared" si="70"/>
        <v>1.32312</v>
      </c>
      <c r="T625" s="112"/>
    </row>
    <row r="626" spans="1:20" ht="15.75">
      <c r="A626" s="123" t="s">
        <v>10</v>
      </c>
      <c r="B626" s="133">
        <v>0</v>
      </c>
      <c r="C626" s="133">
        <v>0.03204</v>
      </c>
      <c r="D626" s="133">
        <v>0.23088</v>
      </c>
      <c r="E626" s="133">
        <v>0.46752</v>
      </c>
      <c r="F626" s="133">
        <v>0</v>
      </c>
      <c r="G626" s="133">
        <v>0.24132</v>
      </c>
      <c r="H626" s="133">
        <v>0.25344</v>
      </c>
      <c r="I626" s="133">
        <v>0</v>
      </c>
      <c r="J626" s="133">
        <v>0.07464</v>
      </c>
      <c r="K626" s="119"/>
      <c r="L626" s="119"/>
      <c r="M626" s="119"/>
      <c r="N626" s="121"/>
      <c r="O626" s="121"/>
      <c r="P626" s="108">
        <f t="shared" si="68"/>
        <v>1.29984</v>
      </c>
      <c r="Q626" s="108">
        <f t="shared" si="69"/>
        <v>1.29984</v>
      </c>
      <c r="R626" s="137"/>
      <c r="S626" s="108">
        <f t="shared" si="70"/>
        <v>1.29984</v>
      </c>
      <c r="T626" s="112"/>
    </row>
    <row r="627" spans="1:20" ht="15.75">
      <c r="A627" s="123" t="s">
        <v>11</v>
      </c>
      <c r="B627" s="133">
        <v>0</v>
      </c>
      <c r="C627" s="133">
        <v>0.038160000000000006</v>
      </c>
      <c r="D627" s="133">
        <v>0.22271999999999997</v>
      </c>
      <c r="E627" s="133">
        <v>0.46032</v>
      </c>
      <c r="F627" s="133">
        <v>0</v>
      </c>
      <c r="G627" s="133">
        <v>0.22175999999999998</v>
      </c>
      <c r="H627" s="133">
        <v>0.22608</v>
      </c>
      <c r="I627" s="133">
        <v>0</v>
      </c>
      <c r="J627" s="133">
        <v>0.06816000000000001</v>
      </c>
      <c r="K627" s="119"/>
      <c r="L627" s="119"/>
      <c r="M627" s="119"/>
      <c r="N627" s="121"/>
      <c r="O627" s="121"/>
      <c r="P627" s="108">
        <f t="shared" si="68"/>
        <v>1.2372</v>
      </c>
      <c r="Q627" s="108">
        <f t="shared" si="69"/>
        <v>1.2372</v>
      </c>
      <c r="R627" s="108"/>
      <c r="S627" s="108">
        <f t="shared" si="70"/>
        <v>1.2372</v>
      </c>
      <c r="T627" s="112"/>
    </row>
    <row r="628" spans="1:20" ht="15.75">
      <c r="A628" s="123" t="s">
        <v>12</v>
      </c>
      <c r="B628" s="133">
        <v>0</v>
      </c>
      <c r="C628" s="133">
        <v>0.0222</v>
      </c>
      <c r="D628" s="133">
        <v>0.19728</v>
      </c>
      <c r="E628" s="133">
        <v>0.4284</v>
      </c>
      <c r="F628" s="133">
        <v>0</v>
      </c>
      <c r="G628" s="133">
        <v>0.19307999999999997</v>
      </c>
      <c r="H628" s="133">
        <v>0.19512000000000002</v>
      </c>
      <c r="I628" s="133">
        <v>0</v>
      </c>
      <c r="J628" s="133">
        <v>0.05891999999999999</v>
      </c>
      <c r="K628" s="119"/>
      <c r="L628" s="119"/>
      <c r="M628" s="119"/>
      <c r="N628" s="121"/>
      <c r="O628" s="121"/>
      <c r="P628" s="108">
        <f t="shared" si="68"/>
        <v>1.095</v>
      </c>
      <c r="Q628" s="108">
        <f t="shared" si="69"/>
        <v>1.095</v>
      </c>
      <c r="R628" s="108"/>
      <c r="S628" s="108">
        <f t="shared" si="70"/>
        <v>1.095</v>
      </c>
      <c r="T628" s="112"/>
    </row>
    <row r="629" spans="1:20" ht="15.75">
      <c r="A629" s="123" t="s">
        <v>13</v>
      </c>
      <c r="B629" s="133">
        <v>0</v>
      </c>
      <c r="C629" s="133">
        <v>0.01824</v>
      </c>
      <c r="D629" s="133">
        <v>0.16560000000000002</v>
      </c>
      <c r="E629" s="133">
        <v>0.38688</v>
      </c>
      <c r="F629" s="133">
        <v>0</v>
      </c>
      <c r="G629" s="133">
        <v>0.156</v>
      </c>
      <c r="H629" s="133">
        <v>0.17136</v>
      </c>
      <c r="I629" s="133">
        <v>0</v>
      </c>
      <c r="J629" s="133">
        <v>0.04704</v>
      </c>
      <c r="K629" s="119"/>
      <c r="L629" s="119"/>
      <c r="M629" s="119"/>
      <c r="N629" s="121"/>
      <c r="O629" s="121"/>
      <c r="P629" s="108">
        <f t="shared" si="68"/>
        <v>0.94512</v>
      </c>
      <c r="Q629" s="108">
        <f t="shared" si="69"/>
        <v>0.94512</v>
      </c>
      <c r="R629" s="108"/>
      <c r="S629" s="108">
        <f t="shared" si="70"/>
        <v>0.94512</v>
      </c>
      <c r="T629" s="112"/>
    </row>
    <row r="630" spans="1:20" ht="128.25">
      <c r="A630" s="124" t="s">
        <v>73</v>
      </c>
      <c r="B630" s="109">
        <f aca="true" t="shared" si="71" ref="B630:S630">SUM(B606:B629)</f>
        <v>0</v>
      </c>
      <c r="C630" s="109">
        <f t="shared" si="71"/>
        <v>0.7600799999999999</v>
      </c>
      <c r="D630" s="109">
        <f t="shared" si="71"/>
        <v>4.56216</v>
      </c>
      <c r="E630" s="109">
        <f t="shared" si="71"/>
        <v>9.62424</v>
      </c>
      <c r="F630" s="109">
        <f t="shared" si="71"/>
        <v>0</v>
      </c>
      <c r="G630" s="109">
        <f t="shared" si="71"/>
        <v>4.756319999999999</v>
      </c>
      <c r="H630" s="109">
        <f t="shared" si="71"/>
        <v>4.874760000000001</v>
      </c>
      <c r="I630" s="109">
        <f t="shared" si="71"/>
        <v>0</v>
      </c>
      <c r="J630" s="109">
        <f t="shared" si="71"/>
        <v>1.2612000000000003</v>
      </c>
      <c r="K630" s="109">
        <f t="shared" si="71"/>
        <v>0</v>
      </c>
      <c r="L630" s="109">
        <f t="shared" si="71"/>
        <v>0</v>
      </c>
      <c r="M630" s="109">
        <f t="shared" si="71"/>
        <v>0</v>
      </c>
      <c r="N630" s="109">
        <f t="shared" si="71"/>
        <v>0</v>
      </c>
      <c r="O630" s="109">
        <f t="shared" si="71"/>
        <v>0</v>
      </c>
      <c r="P630" s="109">
        <f t="shared" si="71"/>
        <v>25.838759999999997</v>
      </c>
      <c r="Q630" s="109">
        <f t="shared" si="71"/>
        <v>25.838759999999997</v>
      </c>
      <c r="R630" s="109">
        <f t="shared" si="71"/>
        <v>0</v>
      </c>
      <c r="S630" s="109">
        <f t="shared" si="71"/>
        <v>25.838759999999997</v>
      </c>
      <c r="T630" s="112"/>
    </row>
    <row r="631" spans="1:20" ht="15">
      <c r="A631" s="164" t="s">
        <v>341</v>
      </c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12"/>
    </row>
    <row r="632" spans="1:20" ht="1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</row>
    <row r="633" spans="1:20" ht="15" customHeight="1">
      <c r="A633" s="165" t="s">
        <v>0</v>
      </c>
      <c r="B633" s="166" t="s">
        <v>311</v>
      </c>
      <c r="C633" s="166" t="s">
        <v>312</v>
      </c>
      <c r="D633" s="166" t="s">
        <v>313</v>
      </c>
      <c r="E633" s="166" t="s">
        <v>314</v>
      </c>
      <c r="F633" s="166" t="s">
        <v>315</v>
      </c>
      <c r="G633" s="166" t="s">
        <v>316</v>
      </c>
      <c r="H633" s="166"/>
      <c r="I633" s="166"/>
      <c r="J633" s="166"/>
      <c r="K633" s="166"/>
      <c r="L633" s="166"/>
      <c r="M633" s="166"/>
      <c r="N633" s="169" t="s">
        <v>1</v>
      </c>
      <c r="O633" s="169"/>
      <c r="P633" s="170"/>
      <c r="Q633" s="171" t="s">
        <v>14</v>
      </c>
      <c r="R633" s="159" t="s">
        <v>35</v>
      </c>
      <c r="S633" s="157" t="s">
        <v>187</v>
      </c>
      <c r="T633" s="112"/>
    </row>
    <row r="634" spans="1:20" ht="15">
      <c r="A634" s="165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9"/>
      <c r="O634" s="169"/>
      <c r="P634" s="170"/>
      <c r="Q634" s="172"/>
      <c r="R634" s="159"/>
      <c r="S634" s="157"/>
      <c r="T634" s="112"/>
    </row>
    <row r="635" spans="1:20" ht="15">
      <c r="A635" s="165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2" t="s">
        <v>143</v>
      </c>
      <c r="O635" s="162" t="s">
        <v>144</v>
      </c>
      <c r="P635" s="163" t="s">
        <v>145</v>
      </c>
      <c r="Q635" s="172"/>
      <c r="R635" s="159"/>
      <c r="S635" s="157"/>
      <c r="T635" s="112"/>
    </row>
    <row r="636" spans="1:20" ht="15">
      <c r="A636" s="165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2"/>
      <c r="O636" s="162"/>
      <c r="P636" s="163"/>
      <c r="Q636" s="172"/>
      <c r="R636" s="160"/>
      <c r="S636" s="161"/>
      <c r="T636" s="112"/>
    </row>
    <row r="637" spans="1:20" ht="15">
      <c r="A637" s="165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2"/>
      <c r="O637" s="162"/>
      <c r="P637" s="163"/>
      <c r="Q637" s="172"/>
      <c r="R637" s="160"/>
      <c r="S637" s="161"/>
      <c r="T637" s="112"/>
    </row>
    <row r="638" spans="1:20" ht="15">
      <c r="A638" s="165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2"/>
      <c r="O638" s="162"/>
      <c r="P638" s="163"/>
      <c r="Q638" s="172"/>
      <c r="R638" s="160"/>
      <c r="S638" s="161"/>
      <c r="T638" s="112"/>
    </row>
    <row r="639" spans="1:20" ht="15">
      <c r="A639" s="165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2"/>
      <c r="O639" s="162"/>
      <c r="P639" s="163"/>
      <c r="Q639" s="173"/>
      <c r="R639" s="160"/>
      <c r="S639" s="161"/>
      <c r="T639" s="112"/>
    </row>
    <row r="640" spans="1:20" ht="15">
      <c r="A640" s="115"/>
      <c r="B640" s="116">
        <v>1</v>
      </c>
      <c r="C640" s="116">
        <v>2</v>
      </c>
      <c r="D640" s="116">
        <v>3</v>
      </c>
      <c r="E640" s="116">
        <v>4</v>
      </c>
      <c r="F640" s="116">
        <v>5</v>
      </c>
      <c r="G640" s="116">
        <v>6</v>
      </c>
      <c r="H640" s="116">
        <v>7</v>
      </c>
      <c r="I640" s="116">
        <v>8</v>
      </c>
      <c r="J640" s="116">
        <v>9</v>
      </c>
      <c r="K640" s="116">
        <v>10</v>
      </c>
      <c r="L640" s="116">
        <v>11</v>
      </c>
      <c r="M640" s="116">
        <v>12</v>
      </c>
      <c r="N640" s="116">
        <v>13</v>
      </c>
      <c r="O640" s="116">
        <v>14</v>
      </c>
      <c r="P640" s="116">
        <v>15</v>
      </c>
      <c r="Q640" s="116">
        <v>16</v>
      </c>
      <c r="R640" s="116">
        <v>17</v>
      </c>
      <c r="S640" s="116">
        <v>18</v>
      </c>
      <c r="T640" s="112"/>
    </row>
    <row r="641" spans="1:20" ht="15.75">
      <c r="A641" s="117" t="s">
        <v>2</v>
      </c>
      <c r="B641" s="133">
        <v>0</v>
      </c>
      <c r="C641" s="133">
        <v>0</v>
      </c>
      <c r="D641" s="133">
        <v>0.16452</v>
      </c>
      <c r="E641" s="133">
        <v>0.22691999999999998</v>
      </c>
      <c r="F641" s="133">
        <v>0.56904</v>
      </c>
      <c r="G641" s="133">
        <v>0.18828</v>
      </c>
      <c r="H641" s="119"/>
      <c r="I641" s="119"/>
      <c r="J641" s="119"/>
      <c r="K641" s="119"/>
      <c r="L641" s="119"/>
      <c r="M641" s="119"/>
      <c r="N641" s="121"/>
      <c r="O641" s="121"/>
      <c r="P641" s="108">
        <f>SUM(B641:M641)</f>
        <v>1.14876</v>
      </c>
      <c r="Q641" s="108">
        <f>N641+O641+P641</f>
        <v>1.14876</v>
      </c>
      <c r="R641" s="108"/>
      <c r="S641" s="108">
        <f>Q641-R641</f>
        <v>1.14876</v>
      </c>
      <c r="T641" s="112"/>
    </row>
    <row r="642" spans="1:20" ht="15.75">
      <c r="A642" s="122" t="s">
        <v>15</v>
      </c>
      <c r="B642" s="133">
        <v>0</v>
      </c>
      <c r="C642" s="133">
        <v>0</v>
      </c>
      <c r="D642" s="133">
        <v>0.14484</v>
      </c>
      <c r="E642" s="133">
        <v>0.21348</v>
      </c>
      <c r="F642" s="133">
        <v>0.45815999999999996</v>
      </c>
      <c r="G642" s="133">
        <v>0.162</v>
      </c>
      <c r="H642" s="119"/>
      <c r="I642" s="119"/>
      <c r="J642" s="119"/>
      <c r="K642" s="119"/>
      <c r="L642" s="119"/>
      <c r="M642" s="119"/>
      <c r="N642" s="121"/>
      <c r="O642" s="121"/>
      <c r="P642" s="108">
        <f aca="true" t="shared" si="72" ref="P642:P664">SUM(B642:M642)</f>
        <v>0.9784799999999999</v>
      </c>
      <c r="Q642" s="108">
        <f aca="true" t="shared" si="73" ref="Q642:Q664">N642+O642+P642</f>
        <v>0.9784799999999999</v>
      </c>
      <c r="R642" s="108"/>
      <c r="S642" s="108">
        <f aca="true" t="shared" si="74" ref="S642:S664">Q642-R642</f>
        <v>0.9784799999999999</v>
      </c>
      <c r="T642" s="112"/>
    </row>
    <row r="643" spans="1:20" ht="15.75">
      <c r="A643" s="122" t="s">
        <v>16</v>
      </c>
      <c r="B643" s="133">
        <v>0</v>
      </c>
      <c r="C643" s="133">
        <v>0</v>
      </c>
      <c r="D643" s="133">
        <v>0.13620000000000002</v>
      </c>
      <c r="E643" s="133">
        <v>0.22464</v>
      </c>
      <c r="F643" s="133">
        <v>0.3876</v>
      </c>
      <c r="G643" s="133">
        <v>0.15108000000000002</v>
      </c>
      <c r="H643" s="119"/>
      <c r="I643" s="119"/>
      <c r="J643" s="119"/>
      <c r="K643" s="119"/>
      <c r="L643" s="119"/>
      <c r="M643" s="119"/>
      <c r="N643" s="121"/>
      <c r="O643" s="121"/>
      <c r="P643" s="108">
        <f t="shared" si="72"/>
        <v>0.89952</v>
      </c>
      <c r="Q643" s="108">
        <f t="shared" si="73"/>
        <v>0.89952</v>
      </c>
      <c r="R643" s="108"/>
      <c r="S643" s="108">
        <f t="shared" si="74"/>
        <v>0.89952</v>
      </c>
      <c r="T643" s="112"/>
    </row>
    <row r="644" spans="1:20" ht="15.75">
      <c r="A644" s="122" t="s">
        <v>17</v>
      </c>
      <c r="B644" s="133">
        <v>0</v>
      </c>
      <c r="C644" s="133">
        <v>0</v>
      </c>
      <c r="D644" s="133">
        <v>0.12972</v>
      </c>
      <c r="E644" s="133">
        <v>0.24036000000000002</v>
      </c>
      <c r="F644" s="133">
        <v>0.35952</v>
      </c>
      <c r="G644" s="133">
        <v>0.1452</v>
      </c>
      <c r="H644" s="119"/>
      <c r="I644" s="119"/>
      <c r="J644" s="119"/>
      <c r="K644" s="119"/>
      <c r="L644" s="119"/>
      <c r="M644" s="119"/>
      <c r="N644" s="121"/>
      <c r="O644" s="121"/>
      <c r="P644" s="108">
        <f t="shared" si="72"/>
        <v>0.8748</v>
      </c>
      <c r="Q644" s="108">
        <f t="shared" si="73"/>
        <v>0.8748</v>
      </c>
      <c r="R644" s="108"/>
      <c r="S644" s="108">
        <f t="shared" si="74"/>
        <v>0.8748</v>
      </c>
      <c r="T644" s="112"/>
    </row>
    <row r="645" spans="1:20" ht="15.75">
      <c r="A645" s="122" t="s">
        <v>18</v>
      </c>
      <c r="B645" s="133">
        <v>0</v>
      </c>
      <c r="C645" s="133">
        <v>0</v>
      </c>
      <c r="D645" s="133">
        <v>0.13872</v>
      </c>
      <c r="E645" s="133">
        <v>0.24072</v>
      </c>
      <c r="F645" s="133">
        <v>0.34512</v>
      </c>
      <c r="G645" s="133">
        <v>0.16907999999999998</v>
      </c>
      <c r="H645" s="119"/>
      <c r="I645" s="119"/>
      <c r="J645" s="119"/>
      <c r="K645" s="119"/>
      <c r="L645" s="119"/>
      <c r="M645" s="119"/>
      <c r="N645" s="121"/>
      <c r="O645" s="121"/>
      <c r="P645" s="108">
        <f t="shared" si="72"/>
        <v>0.89364</v>
      </c>
      <c r="Q645" s="108">
        <f t="shared" si="73"/>
        <v>0.89364</v>
      </c>
      <c r="R645" s="108"/>
      <c r="S645" s="108">
        <f t="shared" si="74"/>
        <v>0.89364</v>
      </c>
      <c r="T645" s="112"/>
    </row>
    <row r="646" spans="1:20" ht="15.75">
      <c r="A646" s="122" t="s">
        <v>19</v>
      </c>
      <c r="B646" s="133">
        <v>0</v>
      </c>
      <c r="C646" s="133">
        <v>0</v>
      </c>
      <c r="D646" s="133">
        <v>0.18228</v>
      </c>
      <c r="E646" s="133">
        <v>0.25536</v>
      </c>
      <c r="F646" s="133">
        <v>0.35375999999999996</v>
      </c>
      <c r="G646" s="133">
        <v>0.25416</v>
      </c>
      <c r="H646" s="119"/>
      <c r="I646" s="119"/>
      <c r="J646" s="119"/>
      <c r="K646" s="119"/>
      <c r="L646" s="119"/>
      <c r="M646" s="119"/>
      <c r="N646" s="121"/>
      <c r="O646" s="121"/>
      <c r="P646" s="108">
        <f t="shared" si="72"/>
        <v>1.0455599999999998</v>
      </c>
      <c r="Q646" s="108">
        <f t="shared" si="73"/>
        <v>1.0455599999999998</v>
      </c>
      <c r="R646" s="108"/>
      <c r="S646" s="108">
        <f t="shared" si="74"/>
        <v>1.0455599999999998</v>
      </c>
      <c r="T646" s="112"/>
    </row>
    <row r="647" spans="1:20" ht="15.75">
      <c r="A647" s="122" t="s">
        <v>20</v>
      </c>
      <c r="B647" s="133">
        <v>0</v>
      </c>
      <c r="C647" s="133">
        <v>0</v>
      </c>
      <c r="D647" s="133">
        <v>0.2532</v>
      </c>
      <c r="E647" s="133">
        <v>0.27768</v>
      </c>
      <c r="F647" s="133">
        <v>0.40296</v>
      </c>
      <c r="G647" s="133">
        <v>0.28368</v>
      </c>
      <c r="H647" s="119"/>
      <c r="I647" s="119"/>
      <c r="J647" s="119"/>
      <c r="K647" s="119"/>
      <c r="L647" s="119"/>
      <c r="M647" s="119"/>
      <c r="N647" s="121"/>
      <c r="O647" s="121"/>
      <c r="P647" s="108">
        <f t="shared" si="72"/>
        <v>1.21752</v>
      </c>
      <c r="Q647" s="108">
        <f t="shared" si="73"/>
        <v>1.21752</v>
      </c>
      <c r="R647" s="108"/>
      <c r="S647" s="108">
        <f t="shared" si="74"/>
        <v>1.21752</v>
      </c>
      <c r="T647" s="112"/>
    </row>
    <row r="648" spans="1:20" ht="15.75">
      <c r="A648" s="122" t="s">
        <v>21</v>
      </c>
      <c r="B648" s="133">
        <v>0</v>
      </c>
      <c r="C648" s="133">
        <v>0</v>
      </c>
      <c r="D648" s="133">
        <v>0.29663999999999996</v>
      </c>
      <c r="E648" s="133">
        <v>0.26952</v>
      </c>
      <c r="F648" s="133">
        <v>0.46656</v>
      </c>
      <c r="G648" s="133">
        <v>0.29975999999999997</v>
      </c>
      <c r="H648" s="119"/>
      <c r="I648" s="119"/>
      <c r="J648" s="119"/>
      <c r="K648" s="119"/>
      <c r="L648" s="119"/>
      <c r="M648" s="119"/>
      <c r="N648" s="121"/>
      <c r="O648" s="121"/>
      <c r="P648" s="108">
        <f t="shared" si="72"/>
        <v>1.3324799999999999</v>
      </c>
      <c r="Q648" s="108">
        <f t="shared" si="73"/>
        <v>1.3324799999999999</v>
      </c>
      <c r="R648" s="108"/>
      <c r="S648" s="108">
        <f t="shared" si="74"/>
        <v>1.3324799999999999</v>
      </c>
      <c r="T648" s="112"/>
    </row>
    <row r="649" spans="1:20" ht="15.75">
      <c r="A649" s="122" t="s">
        <v>22</v>
      </c>
      <c r="B649" s="133">
        <v>0</v>
      </c>
      <c r="C649" s="133">
        <v>0</v>
      </c>
      <c r="D649" s="133">
        <v>0.31956</v>
      </c>
      <c r="E649" s="133">
        <v>0.24972</v>
      </c>
      <c r="F649" s="133">
        <v>0.54</v>
      </c>
      <c r="G649" s="133">
        <v>0.31980000000000003</v>
      </c>
      <c r="H649" s="119"/>
      <c r="I649" s="119"/>
      <c r="J649" s="119"/>
      <c r="K649" s="119"/>
      <c r="L649" s="119"/>
      <c r="M649" s="119"/>
      <c r="N649" s="121"/>
      <c r="O649" s="121"/>
      <c r="P649" s="108">
        <f t="shared" si="72"/>
        <v>1.4290800000000001</v>
      </c>
      <c r="Q649" s="108">
        <f t="shared" si="73"/>
        <v>1.4290800000000001</v>
      </c>
      <c r="R649" s="108"/>
      <c r="S649" s="108">
        <f t="shared" si="74"/>
        <v>1.4290800000000001</v>
      </c>
      <c r="T649" s="112"/>
    </row>
    <row r="650" spans="1:20" ht="15.75">
      <c r="A650" s="122" t="s">
        <v>26</v>
      </c>
      <c r="B650" s="133">
        <v>0</v>
      </c>
      <c r="C650" s="133">
        <v>0</v>
      </c>
      <c r="D650" s="133">
        <v>0.31512</v>
      </c>
      <c r="E650" s="133">
        <v>0.24564</v>
      </c>
      <c r="F650" s="133">
        <v>0.5711999999999999</v>
      </c>
      <c r="G650" s="133">
        <v>0.33204</v>
      </c>
      <c r="H650" s="119"/>
      <c r="I650" s="119"/>
      <c r="J650" s="119"/>
      <c r="K650" s="119"/>
      <c r="L650" s="119"/>
      <c r="M650" s="119"/>
      <c r="N650" s="121"/>
      <c r="O650" s="121"/>
      <c r="P650" s="108">
        <f t="shared" si="72"/>
        <v>1.464</v>
      </c>
      <c r="Q650" s="108">
        <f t="shared" si="73"/>
        <v>1.464</v>
      </c>
      <c r="R650" s="108"/>
      <c r="S650" s="108">
        <f t="shared" si="74"/>
        <v>1.464</v>
      </c>
      <c r="T650" s="112"/>
    </row>
    <row r="651" spans="1:20" ht="15.75">
      <c r="A651" s="122" t="s">
        <v>23</v>
      </c>
      <c r="B651" s="133">
        <v>0</v>
      </c>
      <c r="C651" s="133">
        <v>0</v>
      </c>
      <c r="D651" s="133">
        <v>0.30204</v>
      </c>
      <c r="E651" s="133">
        <v>0.228</v>
      </c>
      <c r="F651" s="133">
        <v>0.60216</v>
      </c>
      <c r="G651" s="133">
        <v>0.33624</v>
      </c>
      <c r="H651" s="119"/>
      <c r="I651" s="119"/>
      <c r="J651" s="119"/>
      <c r="K651" s="119"/>
      <c r="L651" s="119"/>
      <c r="M651" s="119"/>
      <c r="N651" s="121"/>
      <c r="O651" s="121"/>
      <c r="P651" s="108">
        <f t="shared" si="72"/>
        <v>1.4684400000000002</v>
      </c>
      <c r="Q651" s="108">
        <f t="shared" si="73"/>
        <v>1.4684400000000002</v>
      </c>
      <c r="R651" s="108"/>
      <c r="S651" s="108">
        <f t="shared" si="74"/>
        <v>1.4684400000000002</v>
      </c>
      <c r="T651" s="112"/>
    </row>
    <row r="652" spans="1:20" ht="15.75">
      <c r="A652" s="122" t="s">
        <v>24</v>
      </c>
      <c r="B652" s="133">
        <v>0</v>
      </c>
      <c r="C652" s="133">
        <v>0</v>
      </c>
      <c r="D652" s="133">
        <v>0.29688</v>
      </c>
      <c r="E652" s="133">
        <v>0.22884000000000002</v>
      </c>
      <c r="F652" s="133">
        <v>0.61176</v>
      </c>
      <c r="G652" s="133">
        <v>0.32028</v>
      </c>
      <c r="H652" s="119"/>
      <c r="I652" s="119"/>
      <c r="J652" s="119"/>
      <c r="K652" s="119"/>
      <c r="L652" s="119"/>
      <c r="M652" s="119"/>
      <c r="N652" s="121"/>
      <c r="O652" s="121"/>
      <c r="P652" s="108">
        <f t="shared" si="72"/>
        <v>1.45776</v>
      </c>
      <c r="Q652" s="108">
        <f t="shared" si="73"/>
        <v>1.45776</v>
      </c>
      <c r="R652" s="108"/>
      <c r="S652" s="108">
        <f t="shared" si="74"/>
        <v>1.45776</v>
      </c>
      <c r="T652" s="112"/>
    </row>
    <row r="653" spans="1:20" ht="15.75">
      <c r="A653" s="122" t="s">
        <v>25</v>
      </c>
      <c r="B653" s="133">
        <v>0</v>
      </c>
      <c r="C653" s="133">
        <v>0</v>
      </c>
      <c r="D653" s="133">
        <v>0.30060000000000003</v>
      </c>
      <c r="E653" s="133">
        <v>0.25295999999999996</v>
      </c>
      <c r="F653" s="133">
        <v>0.6110399999999999</v>
      </c>
      <c r="G653" s="133">
        <v>0.30948000000000003</v>
      </c>
      <c r="H653" s="119"/>
      <c r="I653" s="119"/>
      <c r="J653" s="119"/>
      <c r="K653" s="119"/>
      <c r="L653" s="119"/>
      <c r="M653" s="119"/>
      <c r="N653" s="121"/>
      <c r="O653" s="121"/>
      <c r="P653" s="108">
        <f t="shared" si="72"/>
        <v>1.47408</v>
      </c>
      <c r="Q653" s="108">
        <f t="shared" si="73"/>
        <v>1.47408</v>
      </c>
      <c r="R653" s="108"/>
      <c r="S653" s="108">
        <f t="shared" si="74"/>
        <v>1.47408</v>
      </c>
      <c r="T653" s="112"/>
    </row>
    <row r="654" spans="1:20" ht="15.75">
      <c r="A654" s="123" t="s">
        <v>3</v>
      </c>
      <c r="B654" s="133">
        <v>0</v>
      </c>
      <c r="C654" s="133">
        <v>0</v>
      </c>
      <c r="D654" s="133">
        <v>0.30216000000000004</v>
      </c>
      <c r="E654" s="133">
        <v>0.24120000000000003</v>
      </c>
      <c r="F654" s="133">
        <v>0.6108</v>
      </c>
      <c r="G654" s="133">
        <v>0.30168</v>
      </c>
      <c r="H654" s="119"/>
      <c r="I654" s="119"/>
      <c r="J654" s="119"/>
      <c r="K654" s="119"/>
      <c r="L654" s="119"/>
      <c r="M654" s="119"/>
      <c r="N654" s="121"/>
      <c r="O654" s="121"/>
      <c r="P654" s="108">
        <f t="shared" si="72"/>
        <v>1.45584</v>
      </c>
      <c r="Q654" s="108">
        <f t="shared" si="73"/>
        <v>1.45584</v>
      </c>
      <c r="R654" s="108"/>
      <c r="S654" s="108">
        <f t="shared" si="74"/>
        <v>1.45584</v>
      </c>
      <c r="T654" s="112"/>
    </row>
    <row r="655" spans="1:20" ht="15.75">
      <c r="A655" s="123" t="s">
        <v>4</v>
      </c>
      <c r="B655" s="133">
        <v>0</v>
      </c>
      <c r="C655" s="133">
        <v>0</v>
      </c>
      <c r="D655" s="133">
        <v>0.294</v>
      </c>
      <c r="E655" s="133">
        <v>0.237</v>
      </c>
      <c r="F655" s="133">
        <v>0.59904</v>
      </c>
      <c r="G655" s="133">
        <v>0.30732</v>
      </c>
      <c r="H655" s="119"/>
      <c r="I655" s="119"/>
      <c r="J655" s="119"/>
      <c r="K655" s="119"/>
      <c r="L655" s="119"/>
      <c r="M655" s="119"/>
      <c r="N655" s="121"/>
      <c r="O655" s="121"/>
      <c r="P655" s="108">
        <f t="shared" si="72"/>
        <v>1.43736</v>
      </c>
      <c r="Q655" s="108">
        <f t="shared" si="73"/>
        <v>1.43736</v>
      </c>
      <c r="R655" s="108"/>
      <c r="S655" s="108">
        <f t="shared" si="74"/>
        <v>1.43736</v>
      </c>
      <c r="T655" s="112"/>
    </row>
    <row r="656" spans="1:20" ht="15.75">
      <c r="A656" s="123" t="s">
        <v>5</v>
      </c>
      <c r="B656" s="133">
        <v>0</v>
      </c>
      <c r="C656" s="133">
        <v>0</v>
      </c>
      <c r="D656" s="133">
        <v>0.30023999999999995</v>
      </c>
      <c r="E656" s="133">
        <v>0.25968</v>
      </c>
      <c r="F656" s="133">
        <v>0.6036</v>
      </c>
      <c r="G656" s="133">
        <v>0.3048</v>
      </c>
      <c r="H656" s="119"/>
      <c r="I656" s="119"/>
      <c r="J656" s="119"/>
      <c r="K656" s="119"/>
      <c r="L656" s="119"/>
      <c r="M656" s="119"/>
      <c r="N656" s="121"/>
      <c r="O656" s="121"/>
      <c r="P656" s="108">
        <f t="shared" si="72"/>
        <v>1.46832</v>
      </c>
      <c r="Q656" s="108">
        <f t="shared" si="73"/>
        <v>1.46832</v>
      </c>
      <c r="R656" s="108"/>
      <c r="S656" s="108">
        <f t="shared" si="74"/>
        <v>1.46832</v>
      </c>
      <c r="T656" s="112"/>
    </row>
    <row r="657" spans="1:20" ht="15.75">
      <c r="A657" s="123" t="s">
        <v>6</v>
      </c>
      <c r="B657" s="133">
        <v>0</v>
      </c>
      <c r="C657" s="133">
        <v>0</v>
      </c>
      <c r="D657" s="133">
        <v>0.31212</v>
      </c>
      <c r="E657" s="133">
        <v>0.29868</v>
      </c>
      <c r="F657" s="133">
        <v>0.6403199999999999</v>
      </c>
      <c r="G657" s="133">
        <v>0.33072</v>
      </c>
      <c r="H657" s="119"/>
      <c r="I657" s="119"/>
      <c r="J657" s="119"/>
      <c r="K657" s="119"/>
      <c r="L657" s="119"/>
      <c r="M657" s="119"/>
      <c r="N657" s="121"/>
      <c r="O657" s="121"/>
      <c r="P657" s="108">
        <f t="shared" si="72"/>
        <v>1.5818399999999997</v>
      </c>
      <c r="Q657" s="108">
        <f t="shared" si="73"/>
        <v>1.5818399999999997</v>
      </c>
      <c r="R657" s="108"/>
      <c r="S657" s="108">
        <f t="shared" si="74"/>
        <v>1.5818399999999997</v>
      </c>
      <c r="T657" s="112"/>
    </row>
    <row r="658" spans="1:20" ht="15.75">
      <c r="A658" s="123" t="s">
        <v>7</v>
      </c>
      <c r="B658" s="133">
        <v>0</v>
      </c>
      <c r="C658" s="133">
        <v>0</v>
      </c>
      <c r="D658" s="133">
        <v>0.32304</v>
      </c>
      <c r="E658" s="133">
        <v>0.31980000000000003</v>
      </c>
      <c r="F658" s="133">
        <v>0.69552</v>
      </c>
      <c r="G658" s="133">
        <v>0.34979999999999994</v>
      </c>
      <c r="H658" s="119"/>
      <c r="I658" s="119"/>
      <c r="J658" s="119"/>
      <c r="K658" s="119"/>
      <c r="L658" s="119"/>
      <c r="M658" s="119"/>
      <c r="N658" s="121"/>
      <c r="O658" s="121"/>
      <c r="P658" s="108">
        <f t="shared" si="72"/>
        <v>1.68816</v>
      </c>
      <c r="Q658" s="108">
        <f t="shared" si="73"/>
        <v>1.68816</v>
      </c>
      <c r="R658" s="108"/>
      <c r="S658" s="108">
        <f t="shared" si="74"/>
        <v>1.68816</v>
      </c>
      <c r="T658" s="112"/>
    </row>
    <row r="659" spans="1:20" ht="15.75">
      <c r="A659" s="123" t="s">
        <v>8</v>
      </c>
      <c r="B659" s="133">
        <v>0</v>
      </c>
      <c r="C659" s="133">
        <v>0</v>
      </c>
      <c r="D659" s="133">
        <v>0.32447999999999994</v>
      </c>
      <c r="E659" s="133">
        <v>0.33408</v>
      </c>
      <c r="F659" s="133">
        <v>0.76224</v>
      </c>
      <c r="G659" s="133">
        <v>0.36888</v>
      </c>
      <c r="H659" s="119"/>
      <c r="I659" s="119"/>
      <c r="J659" s="119"/>
      <c r="K659" s="119"/>
      <c r="L659" s="119"/>
      <c r="M659" s="119"/>
      <c r="N659" s="121"/>
      <c r="O659" s="121"/>
      <c r="P659" s="108">
        <f t="shared" si="72"/>
        <v>1.7896799999999997</v>
      </c>
      <c r="Q659" s="108">
        <f t="shared" si="73"/>
        <v>1.7896799999999997</v>
      </c>
      <c r="R659" s="136"/>
      <c r="S659" s="108">
        <f t="shared" si="74"/>
        <v>1.7896799999999997</v>
      </c>
      <c r="T659" s="112"/>
    </row>
    <row r="660" spans="1:20" ht="15.75">
      <c r="A660" s="123" t="s">
        <v>9</v>
      </c>
      <c r="B660" s="133">
        <v>0</v>
      </c>
      <c r="C660" s="133">
        <v>0</v>
      </c>
      <c r="D660" s="133">
        <v>0.3276</v>
      </c>
      <c r="E660" s="133">
        <v>0.34944</v>
      </c>
      <c r="F660" s="133">
        <v>0.8244000000000001</v>
      </c>
      <c r="G660" s="133">
        <v>0.36</v>
      </c>
      <c r="H660" s="119"/>
      <c r="I660" s="119"/>
      <c r="J660" s="119"/>
      <c r="K660" s="119"/>
      <c r="L660" s="119"/>
      <c r="M660" s="119"/>
      <c r="N660" s="121"/>
      <c r="O660" s="121"/>
      <c r="P660" s="108">
        <f t="shared" si="72"/>
        <v>1.86144</v>
      </c>
      <c r="Q660" s="108">
        <f t="shared" si="73"/>
        <v>1.86144</v>
      </c>
      <c r="R660" s="108"/>
      <c r="S660" s="108">
        <f t="shared" si="74"/>
        <v>1.86144</v>
      </c>
      <c r="T660" s="112"/>
    </row>
    <row r="661" spans="1:20" ht="15.75">
      <c r="A661" s="123" t="s">
        <v>10</v>
      </c>
      <c r="B661" s="133">
        <v>0</v>
      </c>
      <c r="C661" s="133">
        <v>0</v>
      </c>
      <c r="D661" s="133">
        <v>0.32256</v>
      </c>
      <c r="E661" s="133">
        <v>0.33899999999999997</v>
      </c>
      <c r="F661" s="133">
        <v>0.8630399999999999</v>
      </c>
      <c r="G661" s="133">
        <v>0.35772</v>
      </c>
      <c r="H661" s="119"/>
      <c r="I661" s="119"/>
      <c r="J661" s="119"/>
      <c r="K661" s="119"/>
      <c r="L661" s="119"/>
      <c r="M661" s="119"/>
      <c r="N661" s="121"/>
      <c r="O661" s="121"/>
      <c r="P661" s="108">
        <f t="shared" si="72"/>
        <v>1.88232</v>
      </c>
      <c r="Q661" s="108">
        <f t="shared" si="73"/>
        <v>1.88232</v>
      </c>
      <c r="R661" s="137"/>
      <c r="S661" s="108">
        <f t="shared" si="74"/>
        <v>1.88232</v>
      </c>
      <c r="T661" s="112"/>
    </row>
    <row r="662" spans="1:20" ht="15.75">
      <c r="A662" s="123" t="s">
        <v>11</v>
      </c>
      <c r="B662" s="133">
        <v>0</v>
      </c>
      <c r="C662" s="133">
        <v>0</v>
      </c>
      <c r="D662" s="133">
        <v>0.29604</v>
      </c>
      <c r="E662" s="133">
        <v>0.31188</v>
      </c>
      <c r="F662" s="133">
        <v>0.8683200000000001</v>
      </c>
      <c r="G662" s="133">
        <v>0.34092</v>
      </c>
      <c r="H662" s="119"/>
      <c r="I662" s="119"/>
      <c r="J662" s="119"/>
      <c r="K662" s="119"/>
      <c r="L662" s="119"/>
      <c r="M662" s="119"/>
      <c r="N662" s="121"/>
      <c r="O662" s="121"/>
      <c r="P662" s="108">
        <f t="shared" si="72"/>
        <v>1.8171600000000003</v>
      </c>
      <c r="Q662" s="108">
        <f t="shared" si="73"/>
        <v>1.8171600000000003</v>
      </c>
      <c r="R662" s="108"/>
      <c r="S662" s="108">
        <f t="shared" si="74"/>
        <v>1.8171600000000003</v>
      </c>
      <c r="T662" s="112"/>
    </row>
    <row r="663" spans="1:20" ht="15.75">
      <c r="A663" s="123" t="s">
        <v>12</v>
      </c>
      <c r="B663" s="133">
        <v>0</v>
      </c>
      <c r="C663" s="133">
        <v>0</v>
      </c>
      <c r="D663" s="133">
        <v>0.24852000000000002</v>
      </c>
      <c r="E663" s="133">
        <v>0.26112</v>
      </c>
      <c r="F663" s="133">
        <v>0.84456</v>
      </c>
      <c r="G663" s="133">
        <v>0.27396</v>
      </c>
      <c r="H663" s="119"/>
      <c r="I663" s="119"/>
      <c r="J663" s="119"/>
      <c r="K663" s="119"/>
      <c r="L663" s="119"/>
      <c r="M663" s="119"/>
      <c r="N663" s="121"/>
      <c r="O663" s="121"/>
      <c r="P663" s="108">
        <f t="shared" si="72"/>
        <v>1.62816</v>
      </c>
      <c r="Q663" s="108">
        <f t="shared" si="73"/>
        <v>1.62816</v>
      </c>
      <c r="R663" s="108"/>
      <c r="S663" s="108">
        <f t="shared" si="74"/>
        <v>1.62816</v>
      </c>
      <c r="T663" s="112"/>
    </row>
    <row r="664" spans="1:20" ht="15.75">
      <c r="A664" s="123" t="s">
        <v>13</v>
      </c>
      <c r="B664" s="133">
        <v>0</v>
      </c>
      <c r="C664" s="133">
        <v>0</v>
      </c>
      <c r="D664" s="133">
        <v>0.20160000000000003</v>
      </c>
      <c r="E664" s="133">
        <v>0.23172</v>
      </c>
      <c r="F664" s="133">
        <v>0.70656</v>
      </c>
      <c r="G664" s="133">
        <v>0.23076</v>
      </c>
      <c r="H664" s="119"/>
      <c r="I664" s="119"/>
      <c r="J664" s="119"/>
      <c r="K664" s="119"/>
      <c r="L664" s="119"/>
      <c r="M664" s="119"/>
      <c r="N664" s="121"/>
      <c r="O664" s="121"/>
      <c r="P664" s="108">
        <f t="shared" si="72"/>
        <v>1.37064</v>
      </c>
      <c r="Q664" s="108">
        <f t="shared" si="73"/>
        <v>1.37064</v>
      </c>
      <c r="R664" s="108"/>
      <c r="S664" s="108">
        <f t="shared" si="74"/>
        <v>1.37064</v>
      </c>
      <c r="T664" s="112"/>
    </row>
    <row r="665" spans="1:20" ht="128.25">
      <c r="A665" s="124" t="s">
        <v>73</v>
      </c>
      <c r="B665" s="109">
        <f aca="true" t="shared" si="75" ref="B665:S665">SUM(B641:B664)</f>
        <v>0</v>
      </c>
      <c r="C665" s="109">
        <f t="shared" si="75"/>
        <v>0</v>
      </c>
      <c r="D665" s="109">
        <f t="shared" si="75"/>
        <v>6.23268</v>
      </c>
      <c r="E665" s="109">
        <f t="shared" si="75"/>
        <v>6.33744</v>
      </c>
      <c r="F665" s="109">
        <f t="shared" si="75"/>
        <v>14.29728</v>
      </c>
      <c r="G665" s="109">
        <f t="shared" si="75"/>
        <v>6.79764</v>
      </c>
      <c r="H665" s="109">
        <f t="shared" si="75"/>
        <v>0</v>
      </c>
      <c r="I665" s="109">
        <f t="shared" si="75"/>
        <v>0</v>
      </c>
      <c r="J665" s="109">
        <f t="shared" si="75"/>
        <v>0</v>
      </c>
      <c r="K665" s="109">
        <f t="shared" si="75"/>
        <v>0</v>
      </c>
      <c r="L665" s="109">
        <f t="shared" si="75"/>
        <v>0</v>
      </c>
      <c r="M665" s="109">
        <f t="shared" si="75"/>
        <v>0</v>
      </c>
      <c r="N665" s="109">
        <f t="shared" si="75"/>
        <v>0</v>
      </c>
      <c r="O665" s="109">
        <f t="shared" si="75"/>
        <v>0</v>
      </c>
      <c r="P665" s="109">
        <f t="shared" si="75"/>
        <v>33.665040000000005</v>
      </c>
      <c r="Q665" s="109">
        <f t="shared" si="75"/>
        <v>33.665040000000005</v>
      </c>
      <c r="R665" s="109">
        <f t="shared" si="75"/>
        <v>0</v>
      </c>
      <c r="S665" s="109">
        <f t="shared" si="75"/>
        <v>33.665040000000005</v>
      </c>
      <c r="T665" s="112"/>
    </row>
    <row r="666" spans="1:20" ht="15">
      <c r="A666" s="164" t="s">
        <v>342</v>
      </c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12"/>
    </row>
    <row r="667" spans="1:20" ht="1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</row>
    <row r="668" spans="1:20" ht="15" customHeight="1">
      <c r="A668" s="165" t="s">
        <v>0</v>
      </c>
      <c r="B668" s="166" t="s">
        <v>317</v>
      </c>
      <c r="C668" s="166" t="s">
        <v>318</v>
      </c>
      <c r="D668" s="166" t="s">
        <v>319</v>
      </c>
      <c r="E668" s="166" t="s">
        <v>320</v>
      </c>
      <c r="F668" s="166"/>
      <c r="G668" s="166"/>
      <c r="H668" s="166"/>
      <c r="I668" s="166"/>
      <c r="J668" s="166"/>
      <c r="K668" s="166"/>
      <c r="L668" s="166"/>
      <c r="M668" s="166"/>
      <c r="N668" s="169" t="s">
        <v>1</v>
      </c>
      <c r="O668" s="169"/>
      <c r="P668" s="170"/>
      <c r="Q668" s="171" t="s">
        <v>14</v>
      </c>
      <c r="R668" s="159" t="s">
        <v>35</v>
      </c>
      <c r="S668" s="157" t="s">
        <v>187</v>
      </c>
      <c r="T668" s="112"/>
    </row>
    <row r="669" spans="1:20" ht="15">
      <c r="A669" s="165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9"/>
      <c r="O669" s="169"/>
      <c r="P669" s="170"/>
      <c r="Q669" s="172"/>
      <c r="R669" s="159"/>
      <c r="S669" s="157"/>
      <c r="T669" s="112"/>
    </row>
    <row r="670" spans="1:20" ht="15">
      <c r="A670" s="165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2" t="s">
        <v>143</v>
      </c>
      <c r="O670" s="162" t="s">
        <v>144</v>
      </c>
      <c r="P670" s="163" t="s">
        <v>145</v>
      </c>
      <c r="Q670" s="172"/>
      <c r="R670" s="159"/>
      <c r="S670" s="157"/>
      <c r="T670" s="112"/>
    </row>
    <row r="671" spans="1:20" ht="15">
      <c r="A671" s="165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2"/>
      <c r="O671" s="162"/>
      <c r="P671" s="163"/>
      <c r="Q671" s="172"/>
      <c r="R671" s="160"/>
      <c r="S671" s="161"/>
      <c r="T671" s="112"/>
    </row>
    <row r="672" spans="1:20" ht="15">
      <c r="A672" s="165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2"/>
      <c r="O672" s="162"/>
      <c r="P672" s="163"/>
      <c r="Q672" s="172"/>
      <c r="R672" s="160"/>
      <c r="S672" s="161"/>
      <c r="T672" s="112"/>
    </row>
    <row r="673" spans="1:20" ht="15">
      <c r="A673" s="165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2"/>
      <c r="O673" s="162"/>
      <c r="P673" s="163"/>
      <c r="Q673" s="172"/>
      <c r="R673" s="160"/>
      <c r="S673" s="161"/>
      <c r="T673" s="112"/>
    </row>
    <row r="674" spans="1:20" ht="15">
      <c r="A674" s="165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2"/>
      <c r="O674" s="162"/>
      <c r="P674" s="163"/>
      <c r="Q674" s="173"/>
      <c r="R674" s="160"/>
      <c r="S674" s="161"/>
      <c r="T674" s="112"/>
    </row>
    <row r="675" spans="1:20" ht="15">
      <c r="A675" s="115"/>
      <c r="B675" s="116">
        <v>1</v>
      </c>
      <c r="C675" s="116">
        <v>2</v>
      </c>
      <c r="D675" s="116">
        <v>3</v>
      </c>
      <c r="E675" s="116">
        <v>4</v>
      </c>
      <c r="F675" s="116">
        <v>5</v>
      </c>
      <c r="G675" s="116">
        <v>6</v>
      </c>
      <c r="H675" s="116">
        <v>7</v>
      </c>
      <c r="I675" s="116">
        <v>8</v>
      </c>
      <c r="J675" s="116">
        <v>9</v>
      </c>
      <c r="K675" s="116">
        <v>10</v>
      </c>
      <c r="L675" s="116">
        <v>11</v>
      </c>
      <c r="M675" s="116">
        <v>12</v>
      </c>
      <c r="N675" s="116">
        <v>13</v>
      </c>
      <c r="O675" s="116">
        <v>14</v>
      </c>
      <c r="P675" s="116">
        <v>15</v>
      </c>
      <c r="Q675" s="116">
        <v>16</v>
      </c>
      <c r="R675" s="116">
        <v>17</v>
      </c>
      <c r="S675" s="116">
        <v>18</v>
      </c>
      <c r="T675" s="112"/>
    </row>
    <row r="676" spans="1:20" ht="15.75">
      <c r="A676" s="117" t="s">
        <v>2</v>
      </c>
      <c r="B676" s="133">
        <v>0.1376</v>
      </c>
      <c r="C676" s="133">
        <v>0.14759999999999998</v>
      </c>
      <c r="D676" s="133">
        <v>0.018600000000000002</v>
      </c>
      <c r="E676" s="133">
        <v>0.06372</v>
      </c>
      <c r="F676" s="119"/>
      <c r="G676" s="119"/>
      <c r="H676" s="119"/>
      <c r="I676" s="119"/>
      <c r="J676" s="119"/>
      <c r="K676" s="119"/>
      <c r="L676" s="119"/>
      <c r="M676" s="119"/>
      <c r="N676" s="121"/>
      <c r="O676" s="121"/>
      <c r="P676" s="108">
        <f>SUM(B676:M676)</f>
        <v>0.36752</v>
      </c>
      <c r="Q676" s="108">
        <f>N676+O676+P676</f>
        <v>0.36752</v>
      </c>
      <c r="R676" s="108"/>
      <c r="S676" s="108">
        <f>Q676-R676</f>
        <v>0.36752</v>
      </c>
      <c r="T676" s="112"/>
    </row>
    <row r="677" spans="1:24" ht="15.75">
      <c r="A677" s="122" t="s">
        <v>15</v>
      </c>
      <c r="B677" s="133">
        <v>0.13839999999999997</v>
      </c>
      <c r="C677" s="133">
        <v>0.13</v>
      </c>
      <c r="D677" s="133">
        <v>0.01728</v>
      </c>
      <c r="E677" s="133">
        <v>0.05928</v>
      </c>
      <c r="F677" s="119"/>
      <c r="G677" s="119"/>
      <c r="H677" s="119"/>
      <c r="I677" s="119"/>
      <c r="J677" s="119"/>
      <c r="K677" s="119"/>
      <c r="L677" s="119"/>
      <c r="M677" s="119"/>
      <c r="N677" s="121"/>
      <c r="O677" s="121"/>
      <c r="P677" s="108">
        <f aca="true" t="shared" si="76" ref="P677:P699">SUM(B677:M677)</f>
        <v>0.34496</v>
      </c>
      <c r="Q677" s="108">
        <f aca="true" t="shared" si="77" ref="Q677:Q699">N677+O677+P677</f>
        <v>0.34496</v>
      </c>
      <c r="R677" s="108"/>
      <c r="S677" s="108">
        <f aca="true" t="shared" si="78" ref="S677:S699">Q677-R677</f>
        <v>0.34496</v>
      </c>
      <c r="T677" s="112"/>
      <c r="X677" s="134"/>
    </row>
    <row r="678" spans="1:24" ht="15.75">
      <c r="A678" s="122" t="s">
        <v>16</v>
      </c>
      <c r="B678" s="133">
        <v>0.13879999999999998</v>
      </c>
      <c r="C678" s="133">
        <v>0.1256</v>
      </c>
      <c r="D678" s="133">
        <v>0.01608</v>
      </c>
      <c r="E678" s="133">
        <v>0.05604</v>
      </c>
      <c r="F678" s="119"/>
      <c r="G678" s="119"/>
      <c r="H678" s="119"/>
      <c r="I678" s="119"/>
      <c r="J678" s="119"/>
      <c r="K678" s="119"/>
      <c r="L678" s="119"/>
      <c r="M678" s="119"/>
      <c r="N678" s="121"/>
      <c r="O678" s="121"/>
      <c r="P678" s="108">
        <f t="shared" si="76"/>
        <v>0.33651999999999993</v>
      </c>
      <c r="Q678" s="108">
        <f t="shared" si="77"/>
        <v>0.33651999999999993</v>
      </c>
      <c r="R678" s="108"/>
      <c r="S678" s="108">
        <f t="shared" si="78"/>
        <v>0.33651999999999993</v>
      </c>
      <c r="T678" s="112"/>
      <c r="X678" s="134"/>
    </row>
    <row r="679" spans="1:24" ht="15.75">
      <c r="A679" s="122" t="s">
        <v>17</v>
      </c>
      <c r="B679" s="133">
        <v>0.1336</v>
      </c>
      <c r="C679" s="133">
        <v>0.1256</v>
      </c>
      <c r="D679" s="133">
        <v>0.01572</v>
      </c>
      <c r="E679" s="133">
        <v>0.051480000000000005</v>
      </c>
      <c r="F679" s="119"/>
      <c r="G679" s="119"/>
      <c r="H679" s="119"/>
      <c r="I679" s="119"/>
      <c r="J679" s="119"/>
      <c r="K679" s="119"/>
      <c r="L679" s="119"/>
      <c r="M679" s="119"/>
      <c r="N679" s="121"/>
      <c r="O679" s="121"/>
      <c r="P679" s="108">
        <f t="shared" si="76"/>
        <v>0.3264</v>
      </c>
      <c r="Q679" s="108">
        <f t="shared" si="77"/>
        <v>0.3264</v>
      </c>
      <c r="R679" s="108"/>
      <c r="S679" s="108">
        <f t="shared" si="78"/>
        <v>0.3264</v>
      </c>
      <c r="T679" s="112"/>
      <c r="X679" s="134"/>
    </row>
    <row r="680" spans="1:24" ht="15.75">
      <c r="A680" s="122" t="s">
        <v>18</v>
      </c>
      <c r="B680" s="133">
        <v>0.1396</v>
      </c>
      <c r="C680" s="133">
        <v>0.13240000000000002</v>
      </c>
      <c r="D680" s="133">
        <v>0.01632</v>
      </c>
      <c r="E680" s="133">
        <v>0.057120000000000004</v>
      </c>
      <c r="F680" s="119"/>
      <c r="G680" s="119"/>
      <c r="H680" s="119"/>
      <c r="I680" s="119"/>
      <c r="J680" s="119"/>
      <c r="K680" s="119"/>
      <c r="L680" s="119"/>
      <c r="M680" s="119"/>
      <c r="N680" s="121"/>
      <c r="O680" s="121"/>
      <c r="P680" s="108">
        <f t="shared" si="76"/>
        <v>0.34544</v>
      </c>
      <c r="Q680" s="108">
        <f t="shared" si="77"/>
        <v>0.34544</v>
      </c>
      <c r="R680" s="108"/>
      <c r="S680" s="108">
        <f t="shared" si="78"/>
        <v>0.34544</v>
      </c>
      <c r="T680" s="112"/>
      <c r="X680" s="134"/>
    </row>
    <row r="681" spans="1:24" ht="15.75">
      <c r="A681" s="122" t="s">
        <v>19</v>
      </c>
      <c r="B681" s="133">
        <v>0.15280000000000002</v>
      </c>
      <c r="C681" s="133">
        <v>0.1992</v>
      </c>
      <c r="D681" s="133">
        <v>0.01776</v>
      </c>
      <c r="E681" s="133">
        <v>0.0702</v>
      </c>
      <c r="F681" s="119"/>
      <c r="G681" s="119"/>
      <c r="H681" s="119"/>
      <c r="I681" s="119"/>
      <c r="J681" s="119"/>
      <c r="K681" s="119"/>
      <c r="L681" s="119"/>
      <c r="M681" s="119"/>
      <c r="N681" s="121"/>
      <c r="O681" s="121"/>
      <c r="P681" s="108">
        <f t="shared" si="76"/>
        <v>0.43995999999999996</v>
      </c>
      <c r="Q681" s="108">
        <f t="shared" si="77"/>
        <v>0.43995999999999996</v>
      </c>
      <c r="R681" s="108"/>
      <c r="S681" s="108">
        <f t="shared" si="78"/>
        <v>0.43995999999999996</v>
      </c>
      <c r="T681" s="112"/>
      <c r="X681" s="134"/>
    </row>
    <row r="682" spans="1:24" ht="15.75">
      <c r="A682" s="122" t="s">
        <v>20</v>
      </c>
      <c r="B682" s="133">
        <v>0.2532</v>
      </c>
      <c r="C682" s="133">
        <v>0.3332</v>
      </c>
      <c r="D682" s="133">
        <v>0.020279999999999996</v>
      </c>
      <c r="E682" s="133">
        <v>0.07704</v>
      </c>
      <c r="F682" s="119"/>
      <c r="G682" s="119"/>
      <c r="H682" s="119"/>
      <c r="I682" s="119"/>
      <c r="J682" s="119"/>
      <c r="K682" s="119"/>
      <c r="L682" s="119"/>
      <c r="M682" s="119"/>
      <c r="N682" s="121"/>
      <c r="O682" s="121"/>
      <c r="P682" s="108">
        <f t="shared" si="76"/>
        <v>0.68372</v>
      </c>
      <c r="Q682" s="108">
        <f t="shared" si="77"/>
        <v>0.68372</v>
      </c>
      <c r="R682" s="108"/>
      <c r="S682" s="108">
        <f t="shared" si="78"/>
        <v>0.68372</v>
      </c>
      <c r="T682" s="112"/>
      <c r="X682" s="134"/>
    </row>
    <row r="683" spans="1:24" ht="15.75">
      <c r="A683" s="122" t="s">
        <v>21</v>
      </c>
      <c r="B683" s="133">
        <v>0.48040000000000005</v>
      </c>
      <c r="C683" s="133">
        <v>0.5316000000000001</v>
      </c>
      <c r="D683" s="133">
        <v>0.02472</v>
      </c>
      <c r="E683" s="133">
        <v>0.07812000000000001</v>
      </c>
      <c r="F683" s="119"/>
      <c r="G683" s="119"/>
      <c r="H683" s="119"/>
      <c r="I683" s="119"/>
      <c r="J683" s="119"/>
      <c r="K683" s="119"/>
      <c r="L683" s="119"/>
      <c r="M683" s="119"/>
      <c r="N683" s="121"/>
      <c r="O683" s="121"/>
      <c r="P683" s="108">
        <f t="shared" si="76"/>
        <v>1.11484</v>
      </c>
      <c r="Q683" s="108">
        <f t="shared" si="77"/>
        <v>1.11484</v>
      </c>
      <c r="R683" s="108"/>
      <c r="S683" s="108">
        <f t="shared" si="78"/>
        <v>1.11484</v>
      </c>
      <c r="T683" s="112"/>
      <c r="X683" s="134"/>
    </row>
    <row r="684" spans="1:24" ht="15.75">
      <c r="A684" s="122" t="s">
        <v>22</v>
      </c>
      <c r="B684" s="133">
        <v>0.5268</v>
      </c>
      <c r="C684" s="133">
        <v>0.5224</v>
      </c>
      <c r="D684" s="133">
        <v>0.026279999999999998</v>
      </c>
      <c r="E684" s="133">
        <v>0.08303999999999999</v>
      </c>
      <c r="F684" s="119"/>
      <c r="G684" s="119"/>
      <c r="H684" s="119"/>
      <c r="I684" s="119"/>
      <c r="J684" s="119"/>
      <c r="K684" s="119"/>
      <c r="L684" s="119"/>
      <c r="M684" s="119"/>
      <c r="N684" s="121"/>
      <c r="O684" s="121"/>
      <c r="P684" s="108">
        <f t="shared" si="76"/>
        <v>1.15852</v>
      </c>
      <c r="Q684" s="108">
        <f t="shared" si="77"/>
        <v>1.15852</v>
      </c>
      <c r="R684" s="108"/>
      <c r="S684" s="108">
        <f t="shared" si="78"/>
        <v>1.15852</v>
      </c>
      <c r="T684" s="112"/>
      <c r="X684" s="134"/>
    </row>
    <row r="685" spans="1:24" ht="15.75">
      <c r="A685" s="122" t="s">
        <v>26</v>
      </c>
      <c r="B685" s="133">
        <v>0.5124000000000001</v>
      </c>
      <c r="C685" s="133">
        <v>0.5188</v>
      </c>
      <c r="D685" s="133">
        <v>0.02664</v>
      </c>
      <c r="E685" s="133">
        <v>0.09467999999999999</v>
      </c>
      <c r="F685" s="119"/>
      <c r="G685" s="119"/>
      <c r="H685" s="119"/>
      <c r="I685" s="119"/>
      <c r="J685" s="119"/>
      <c r="K685" s="119"/>
      <c r="L685" s="119"/>
      <c r="M685" s="119"/>
      <c r="N685" s="121"/>
      <c r="O685" s="121"/>
      <c r="P685" s="108">
        <f t="shared" si="76"/>
        <v>1.15252</v>
      </c>
      <c r="Q685" s="108">
        <f t="shared" si="77"/>
        <v>1.15252</v>
      </c>
      <c r="R685" s="108"/>
      <c r="S685" s="108">
        <f t="shared" si="78"/>
        <v>1.15252</v>
      </c>
      <c r="T685" s="112"/>
      <c r="X685" s="134"/>
    </row>
    <row r="686" spans="1:24" ht="15.75">
      <c r="A686" s="122" t="s">
        <v>23</v>
      </c>
      <c r="B686" s="133">
        <v>0.47679999999999995</v>
      </c>
      <c r="C686" s="133">
        <v>0.4792</v>
      </c>
      <c r="D686" s="133">
        <v>0.02868</v>
      </c>
      <c r="E686" s="133">
        <v>0.10356</v>
      </c>
      <c r="F686" s="119"/>
      <c r="G686" s="119"/>
      <c r="H686" s="119"/>
      <c r="I686" s="119"/>
      <c r="J686" s="119"/>
      <c r="K686" s="119"/>
      <c r="L686" s="119"/>
      <c r="M686" s="119"/>
      <c r="N686" s="121"/>
      <c r="O686" s="121"/>
      <c r="P686" s="108">
        <f t="shared" si="76"/>
        <v>1.08824</v>
      </c>
      <c r="Q686" s="108">
        <f t="shared" si="77"/>
        <v>1.08824</v>
      </c>
      <c r="R686" s="108"/>
      <c r="S686" s="108">
        <f t="shared" si="78"/>
        <v>1.08824</v>
      </c>
      <c r="T686" s="112"/>
      <c r="X686" s="134"/>
    </row>
    <row r="687" spans="1:24" ht="15.75">
      <c r="A687" s="122" t="s">
        <v>24</v>
      </c>
      <c r="B687" s="133">
        <v>0.4564</v>
      </c>
      <c r="C687" s="133">
        <v>0.4492</v>
      </c>
      <c r="D687" s="133">
        <v>0.02616</v>
      </c>
      <c r="E687" s="133">
        <v>0.0966</v>
      </c>
      <c r="F687" s="119"/>
      <c r="G687" s="119"/>
      <c r="H687" s="119"/>
      <c r="I687" s="119"/>
      <c r="J687" s="119"/>
      <c r="K687" s="119"/>
      <c r="L687" s="119"/>
      <c r="M687" s="119"/>
      <c r="N687" s="121"/>
      <c r="O687" s="121"/>
      <c r="P687" s="108">
        <f t="shared" si="76"/>
        <v>1.02836</v>
      </c>
      <c r="Q687" s="108">
        <f t="shared" si="77"/>
        <v>1.02836</v>
      </c>
      <c r="R687" s="108"/>
      <c r="S687" s="108">
        <f t="shared" si="78"/>
        <v>1.02836</v>
      </c>
      <c r="T687" s="112"/>
      <c r="X687" s="134"/>
    </row>
    <row r="688" spans="1:24" ht="15.75">
      <c r="A688" s="122" t="s">
        <v>25</v>
      </c>
      <c r="B688" s="133">
        <v>0.3964</v>
      </c>
      <c r="C688" s="133">
        <v>0.40120000000000006</v>
      </c>
      <c r="D688" s="133">
        <v>0.026879999999999998</v>
      </c>
      <c r="E688" s="133">
        <v>0.10439999999999999</v>
      </c>
      <c r="F688" s="119"/>
      <c r="G688" s="119"/>
      <c r="H688" s="119"/>
      <c r="I688" s="119"/>
      <c r="J688" s="119"/>
      <c r="K688" s="119"/>
      <c r="L688" s="119"/>
      <c r="M688" s="119"/>
      <c r="N688" s="121"/>
      <c r="O688" s="121"/>
      <c r="P688" s="108">
        <f t="shared" si="76"/>
        <v>0.9288800000000001</v>
      </c>
      <c r="Q688" s="108">
        <f t="shared" si="77"/>
        <v>0.9288800000000001</v>
      </c>
      <c r="R688" s="108"/>
      <c r="S688" s="108">
        <f t="shared" si="78"/>
        <v>0.9288800000000001</v>
      </c>
      <c r="T688" s="112"/>
      <c r="X688" s="134"/>
    </row>
    <row r="689" spans="1:24" ht="15.75">
      <c r="A689" s="123" t="s">
        <v>3</v>
      </c>
      <c r="B689" s="133">
        <v>0.36119999999999997</v>
      </c>
      <c r="C689" s="133">
        <v>0.3972</v>
      </c>
      <c r="D689" s="133">
        <v>0.02748</v>
      </c>
      <c r="E689" s="133">
        <v>0.11388</v>
      </c>
      <c r="F689" s="119"/>
      <c r="G689" s="119"/>
      <c r="H689" s="119"/>
      <c r="I689" s="119"/>
      <c r="J689" s="119"/>
      <c r="K689" s="119"/>
      <c r="L689" s="119"/>
      <c r="M689" s="119"/>
      <c r="N689" s="121"/>
      <c r="O689" s="121"/>
      <c r="P689" s="108">
        <f t="shared" si="76"/>
        <v>0.8997599999999999</v>
      </c>
      <c r="Q689" s="108">
        <f t="shared" si="77"/>
        <v>0.8997599999999999</v>
      </c>
      <c r="R689" s="108"/>
      <c r="S689" s="108">
        <f t="shared" si="78"/>
        <v>0.8997599999999999</v>
      </c>
      <c r="T689" s="112"/>
      <c r="X689" s="134"/>
    </row>
    <row r="690" spans="1:24" ht="15.75">
      <c r="A690" s="123" t="s">
        <v>4</v>
      </c>
      <c r="B690" s="133">
        <v>0.29159999999999997</v>
      </c>
      <c r="C690" s="133">
        <v>0.386</v>
      </c>
      <c r="D690" s="133">
        <v>0.02736</v>
      </c>
      <c r="E690" s="133">
        <v>0.10392</v>
      </c>
      <c r="F690" s="119"/>
      <c r="G690" s="119"/>
      <c r="H690" s="119"/>
      <c r="I690" s="119"/>
      <c r="J690" s="119"/>
      <c r="K690" s="119"/>
      <c r="L690" s="119"/>
      <c r="M690" s="119"/>
      <c r="N690" s="121"/>
      <c r="O690" s="121"/>
      <c r="P690" s="108">
        <f t="shared" si="76"/>
        <v>0.80888</v>
      </c>
      <c r="Q690" s="108">
        <f t="shared" si="77"/>
        <v>0.80888</v>
      </c>
      <c r="R690" s="108"/>
      <c r="S690" s="108">
        <f t="shared" si="78"/>
        <v>0.80888</v>
      </c>
      <c r="T690" s="112"/>
      <c r="X690" s="134"/>
    </row>
    <row r="691" spans="1:24" ht="15.75">
      <c r="A691" s="123" t="s">
        <v>5</v>
      </c>
      <c r="B691" s="133">
        <v>0.2484</v>
      </c>
      <c r="C691" s="133">
        <v>0.362</v>
      </c>
      <c r="D691" s="133">
        <v>0.029400000000000003</v>
      </c>
      <c r="E691" s="133">
        <v>0.10956</v>
      </c>
      <c r="F691" s="119"/>
      <c r="G691" s="119"/>
      <c r="H691" s="119"/>
      <c r="I691" s="119"/>
      <c r="J691" s="119"/>
      <c r="K691" s="119"/>
      <c r="L691" s="119"/>
      <c r="M691" s="119"/>
      <c r="N691" s="121"/>
      <c r="O691" s="121"/>
      <c r="P691" s="108">
        <f t="shared" si="76"/>
        <v>0.74936</v>
      </c>
      <c r="Q691" s="108">
        <f t="shared" si="77"/>
        <v>0.74936</v>
      </c>
      <c r="R691" s="108"/>
      <c r="S691" s="108">
        <f t="shared" si="78"/>
        <v>0.74936</v>
      </c>
      <c r="T691" s="112"/>
      <c r="X691" s="134"/>
    </row>
    <row r="692" spans="1:24" ht="15.75">
      <c r="A692" s="123" t="s">
        <v>6</v>
      </c>
      <c r="B692" s="133">
        <v>0.2008</v>
      </c>
      <c r="C692" s="133">
        <v>0.3224</v>
      </c>
      <c r="D692" s="133">
        <v>0.033960000000000004</v>
      </c>
      <c r="E692" s="133">
        <v>0.12432</v>
      </c>
      <c r="F692" s="119"/>
      <c r="G692" s="119"/>
      <c r="H692" s="119"/>
      <c r="I692" s="119"/>
      <c r="J692" s="119"/>
      <c r="K692" s="119"/>
      <c r="L692" s="119"/>
      <c r="M692" s="119"/>
      <c r="N692" s="121"/>
      <c r="O692" s="121"/>
      <c r="P692" s="108">
        <f t="shared" si="76"/>
        <v>0.68148</v>
      </c>
      <c r="Q692" s="108">
        <f t="shared" si="77"/>
        <v>0.68148</v>
      </c>
      <c r="R692" s="108"/>
      <c r="S692" s="108">
        <f t="shared" si="78"/>
        <v>0.68148</v>
      </c>
      <c r="T692" s="112"/>
      <c r="X692" s="134"/>
    </row>
    <row r="693" spans="1:24" ht="15.75">
      <c r="A693" s="123" t="s">
        <v>7</v>
      </c>
      <c r="B693" s="133">
        <v>0.2</v>
      </c>
      <c r="C693" s="133">
        <v>0.3144</v>
      </c>
      <c r="D693" s="133">
        <v>0.03768</v>
      </c>
      <c r="E693" s="133">
        <v>0.13788</v>
      </c>
      <c r="F693" s="119"/>
      <c r="G693" s="119"/>
      <c r="H693" s="119"/>
      <c r="I693" s="119"/>
      <c r="J693" s="119"/>
      <c r="K693" s="119"/>
      <c r="L693" s="119"/>
      <c r="M693" s="119"/>
      <c r="N693" s="121"/>
      <c r="O693" s="121"/>
      <c r="P693" s="108">
        <f t="shared" si="76"/>
        <v>0.68996</v>
      </c>
      <c r="Q693" s="108">
        <f t="shared" si="77"/>
        <v>0.68996</v>
      </c>
      <c r="R693" s="108"/>
      <c r="S693" s="108">
        <f t="shared" si="78"/>
        <v>0.68996</v>
      </c>
      <c r="T693" s="112"/>
      <c r="X693" s="134"/>
    </row>
    <row r="694" spans="1:24" ht="15.75">
      <c r="A694" s="123" t="s">
        <v>8</v>
      </c>
      <c r="B694" s="133">
        <v>0.172</v>
      </c>
      <c r="C694" s="133">
        <v>0.3108</v>
      </c>
      <c r="D694" s="133">
        <v>0.039240000000000004</v>
      </c>
      <c r="E694" s="133">
        <v>0.13488</v>
      </c>
      <c r="F694" s="119"/>
      <c r="G694" s="119"/>
      <c r="H694" s="119"/>
      <c r="I694" s="119"/>
      <c r="J694" s="119"/>
      <c r="K694" s="119"/>
      <c r="L694" s="119"/>
      <c r="M694" s="119"/>
      <c r="N694" s="121"/>
      <c r="O694" s="121"/>
      <c r="P694" s="108">
        <f t="shared" si="76"/>
        <v>0.6569200000000001</v>
      </c>
      <c r="Q694" s="108">
        <f t="shared" si="77"/>
        <v>0.6569200000000001</v>
      </c>
      <c r="R694" s="136"/>
      <c r="S694" s="108">
        <f t="shared" si="78"/>
        <v>0.6569200000000001</v>
      </c>
      <c r="T694" s="112"/>
      <c r="X694" s="134"/>
    </row>
    <row r="695" spans="1:24" ht="15.75">
      <c r="A695" s="123" t="s">
        <v>9</v>
      </c>
      <c r="B695" s="133">
        <v>0.1676</v>
      </c>
      <c r="C695" s="133">
        <v>0.3124</v>
      </c>
      <c r="D695" s="133">
        <v>0.033839999999999995</v>
      </c>
      <c r="E695" s="133">
        <v>0.15156</v>
      </c>
      <c r="F695" s="119"/>
      <c r="G695" s="119"/>
      <c r="H695" s="119"/>
      <c r="I695" s="119"/>
      <c r="J695" s="119"/>
      <c r="K695" s="119"/>
      <c r="L695" s="119"/>
      <c r="M695" s="119"/>
      <c r="N695" s="121"/>
      <c r="O695" s="121"/>
      <c r="P695" s="108">
        <f t="shared" si="76"/>
        <v>0.6654</v>
      </c>
      <c r="Q695" s="108">
        <f t="shared" si="77"/>
        <v>0.6654</v>
      </c>
      <c r="R695" s="108"/>
      <c r="S695" s="108">
        <f t="shared" si="78"/>
        <v>0.6654</v>
      </c>
      <c r="T695" s="112"/>
      <c r="X695" s="134"/>
    </row>
    <row r="696" spans="1:24" ht="15.75">
      <c r="A696" s="123" t="s">
        <v>10</v>
      </c>
      <c r="B696" s="133">
        <v>0.1692</v>
      </c>
      <c r="C696" s="133">
        <v>0.3112</v>
      </c>
      <c r="D696" s="133">
        <v>0.03192</v>
      </c>
      <c r="E696" s="133">
        <v>0.13044</v>
      </c>
      <c r="F696" s="119"/>
      <c r="G696" s="119"/>
      <c r="H696" s="119"/>
      <c r="I696" s="119"/>
      <c r="J696" s="119"/>
      <c r="K696" s="119"/>
      <c r="L696" s="119"/>
      <c r="M696" s="119"/>
      <c r="N696" s="121"/>
      <c r="O696" s="121"/>
      <c r="P696" s="108">
        <f t="shared" si="76"/>
        <v>0.6427599999999999</v>
      </c>
      <c r="Q696" s="108">
        <f t="shared" si="77"/>
        <v>0.6427599999999999</v>
      </c>
      <c r="R696" s="137"/>
      <c r="S696" s="108">
        <f t="shared" si="78"/>
        <v>0.6427599999999999</v>
      </c>
      <c r="T696" s="112"/>
      <c r="X696" s="134"/>
    </row>
    <row r="697" spans="1:24" ht="15.75">
      <c r="A697" s="123" t="s">
        <v>11</v>
      </c>
      <c r="B697" s="133">
        <v>0.158</v>
      </c>
      <c r="C697" s="133">
        <v>0.27640000000000003</v>
      </c>
      <c r="D697" s="133">
        <v>0.02952</v>
      </c>
      <c r="E697" s="133">
        <v>0.11316</v>
      </c>
      <c r="F697" s="119"/>
      <c r="G697" s="119"/>
      <c r="H697" s="119"/>
      <c r="I697" s="119"/>
      <c r="J697" s="119"/>
      <c r="K697" s="119"/>
      <c r="L697" s="119"/>
      <c r="M697" s="119"/>
      <c r="N697" s="121"/>
      <c r="O697" s="121"/>
      <c r="P697" s="108">
        <f t="shared" si="76"/>
        <v>0.57708</v>
      </c>
      <c r="Q697" s="108">
        <f t="shared" si="77"/>
        <v>0.57708</v>
      </c>
      <c r="R697" s="108"/>
      <c r="S697" s="108">
        <f t="shared" si="78"/>
        <v>0.57708</v>
      </c>
      <c r="T697" s="112"/>
      <c r="X697" s="134"/>
    </row>
    <row r="698" spans="1:24" ht="15.75">
      <c r="A698" s="123" t="s">
        <v>12</v>
      </c>
      <c r="B698" s="133">
        <v>0.14279999999999998</v>
      </c>
      <c r="C698" s="133">
        <v>0.22960000000000003</v>
      </c>
      <c r="D698" s="133">
        <v>0.025079999999999998</v>
      </c>
      <c r="E698" s="133">
        <v>0.08532</v>
      </c>
      <c r="F698" s="119"/>
      <c r="G698" s="119"/>
      <c r="H698" s="119"/>
      <c r="I698" s="119"/>
      <c r="J698" s="119"/>
      <c r="K698" s="119"/>
      <c r="L698" s="119"/>
      <c r="M698" s="119"/>
      <c r="N698" s="121"/>
      <c r="O698" s="121"/>
      <c r="P698" s="108">
        <f t="shared" si="76"/>
        <v>0.4828</v>
      </c>
      <c r="Q698" s="108">
        <f t="shared" si="77"/>
        <v>0.4828</v>
      </c>
      <c r="R698" s="108"/>
      <c r="S698" s="108">
        <f t="shared" si="78"/>
        <v>0.4828</v>
      </c>
      <c r="T698" s="112"/>
      <c r="X698" s="134"/>
    </row>
    <row r="699" spans="1:24" ht="15.75">
      <c r="A699" s="123" t="s">
        <v>13</v>
      </c>
      <c r="B699" s="133">
        <v>0.1292</v>
      </c>
      <c r="C699" s="133">
        <v>0.18439999999999998</v>
      </c>
      <c r="D699" s="133">
        <v>0.022560000000000004</v>
      </c>
      <c r="E699" s="133">
        <v>0.07440000000000001</v>
      </c>
      <c r="F699" s="119"/>
      <c r="G699" s="119"/>
      <c r="H699" s="119"/>
      <c r="I699" s="119"/>
      <c r="J699" s="119"/>
      <c r="K699" s="119"/>
      <c r="L699" s="119"/>
      <c r="M699" s="119"/>
      <c r="N699" s="121"/>
      <c r="O699" s="121"/>
      <c r="P699" s="108">
        <f t="shared" si="76"/>
        <v>0.41056000000000004</v>
      </c>
      <c r="Q699" s="108">
        <f t="shared" si="77"/>
        <v>0.41056000000000004</v>
      </c>
      <c r="R699" s="108"/>
      <c r="S699" s="108">
        <f t="shared" si="78"/>
        <v>0.41056000000000004</v>
      </c>
      <c r="T699" s="112"/>
      <c r="X699" s="134"/>
    </row>
    <row r="700" spans="1:20" ht="128.25">
      <c r="A700" s="124" t="s">
        <v>73</v>
      </c>
      <c r="B700" s="109">
        <f aca="true" t="shared" si="79" ref="B700:S700">SUM(B676:B699)</f>
        <v>6.184</v>
      </c>
      <c r="C700" s="109">
        <f t="shared" si="79"/>
        <v>7.502800000000001</v>
      </c>
      <c r="D700" s="109">
        <f t="shared" si="79"/>
        <v>0.61944</v>
      </c>
      <c r="E700" s="109">
        <f t="shared" si="79"/>
        <v>2.2746</v>
      </c>
      <c r="F700" s="109">
        <f t="shared" si="79"/>
        <v>0</v>
      </c>
      <c r="G700" s="109">
        <f t="shared" si="79"/>
        <v>0</v>
      </c>
      <c r="H700" s="109">
        <f t="shared" si="79"/>
        <v>0</v>
      </c>
      <c r="I700" s="109">
        <f t="shared" si="79"/>
        <v>0</v>
      </c>
      <c r="J700" s="109">
        <f t="shared" si="79"/>
        <v>0</v>
      </c>
      <c r="K700" s="109">
        <f t="shared" si="79"/>
        <v>0</v>
      </c>
      <c r="L700" s="109">
        <f t="shared" si="79"/>
        <v>0</v>
      </c>
      <c r="M700" s="109">
        <f t="shared" si="79"/>
        <v>0</v>
      </c>
      <c r="N700" s="109">
        <f t="shared" si="79"/>
        <v>0</v>
      </c>
      <c r="O700" s="109">
        <f t="shared" si="79"/>
        <v>0</v>
      </c>
      <c r="P700" s="109">
        <f t="shared" si="79"/>
        <v>16.58084</v>
      </c>
      <c r="Q700" s="109">
        <f t="shared" si="79"/>
        <v>16.58084</v>
      </c>
      <c r="R700" s="109">
        <f t="shared" si="79"/>
        <v>0</v>
      </c>
      <c r="S700" s="109">
        <f t="shared" si="79"/>
        <v>16.58084</v>
      </c>
      <c r="T700" s="112"/>
    </row>
    <row r="701" spans="1:20" ht="1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</row>
    <row r="702" spans="1:20" ht="30.75" customHeight="1">
      <c r="A702" s="26" t="s">
        <v>129</v>
      </c>
      <c r="B702" s="125"/>
      <c r="C702" s="125"/>
      <c r="D702" s="125"/>
      <c r="E702" s="125"/>
      <c r="F702" s="125"/>
      <c r="G702" s="125"/>
      <c r="H702" s="125"/>
      <c r="I702" s="125"/>
      <c r="J702" s="125"/>
      <c r="K702" s="126"/>
      <c r="L702" s="126"/>
      <c r="M702" s="126"/>
      <c r="N702" s="126"/>
      <c r="O702" s="126"/>
      <c r="P702" s="126"/>
      <c r="Q702" s="126"/>
      <c r="R702" s="126"/>
      <c r="S702" s="126"/>
      <c r="T702" s="4"/>
    </row>
    <row r="703" spans="1:20" ht="1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</row>
    <row r="704" spans="1:20" ht="15">
      <c r="A704" s="156" t="s">
        <v>343</v>
      </c>
      <c r="B704" s="156"/>
      <c r="C704" s="156"/>
      <c r="D704" s="156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12"/>
    </row>
    <row r="705" spans="1:18" s="104" customFormat="1" ht="15.75">
      <c r="A705" s="178" t="s">
        <v>67</v>
      </c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</row>
    <row r="706" spans="1:19" s="104" customFormat="1" ht="46.5" customHeight="1">
      <c r="A706" s="180" t="s">
        <v>77</v>
      </c>
      <c r="B706" s="181"/>
      <c r="C706" s="177" t="s">
        <v>321</v>
      </c>
      <c r="D706" s="177"/>
      <c r="E706" s="182"/>
      <c r="F706" s="182"/>
      <c r="G706" s="182"/>
      <c r="H706" s="182"/>
      <c r="I706" s="182"/>
      <c r="J706" s="182"/>
      <c r="K706" s="177" t="s">
        <v>147</v>
      </c>
      <c r="L706" s="177"/>
      <c r="M706" s="177"/>
      <c r="N706" s="177"/>
      <c r="O706" s="177"/>
      <c r="P706" s="177"/>
      <c r="Q706" s="177"/>
      <c r="R706" s="177"/>
      <c r="S706" s="177"/>
    </row>
    <row r="707" spans="1:19" s="134" customFormat="1" ht="15" customHeight="1">
      <c r="A707" s="165" t="s">
        <v>0</v>
      </c>
      <c r="B707" s="166" t="s">
        <v>322</v>
      </c>
      <c r="C707" s="166" t="s">
        <v>323</v>
      </c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9" t="s">
        <v>1</v>
      </c>
      <c r="O707" s="169"/>
      <c r="P707" s="170"/>
      <c r="Q707" s="171" t="s">
        <v>14</v>
      </c>
      <c r="R707" s="159" t="s">
        <v>35</v>
      </c>
      <c r="S707" s="157" t="s">
        <v>187</v>
      </c>
    </row>
    <row r="708" spans="1:19" s="134" customFormat="1" ht="15">
      <c r="A708" s="165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9"/>
      <c r="O708" s="169"/>
      <c r="P708" s="170"/>
      <c r="Q708" s="172"/>
      <c r="R708" s="159"/>
      <c r="S708" s="157"/>
    </row>
    <row r="709" spans="1:19" s="134" customFormat="1" ht="15">
      <c r="A709" s="165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2" t="s">
        <v>143</v>
      </c>
      <c r="O709" s="162" t="s">
        <v>144</v>
      </c>
      <c r="P709" s="163" t="s">
        <v>145</v>
      </c>
      <c r="Q709" s="172"/>
      <c r="R709" s="159"/>
      <c r="S709" s="157"/>
    </row>
    <row r="710" spans="1:19" s="134" customFormat="1" ht="15">
      <c r="A710" s="165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2"/>
      <c r="O710" s="162"/>
      <c r="P710" s="163"/>
      <c r="Q710" s="172"/>
      <c r="R710" s="160"/>
      <c r="S710" s="161"/>
    </row>
    <row r="711" spans="1:19" s="134" customFormat="1" ht="15">
      <c r="A711" s="165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2"/>
      <c r="O711" s="162"/>
      <c r="P711" s="163"/>
      <c r="Q711" s="172"/>
      <c r="R711" s="160"/>
      <c r="S711" s="161"/>
    </row>
    <row r="712" spans="1:19" s="134" customFormat="1" ht="15">
      <c r="A712" s="165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2"/>
      <c r="O712" s="162"/>
      <c r="P712" s="163"/>
      <c r="Q712" s="172"/>
      <c r="R712" s="160"/>
      <c r="S712" s="161"/>
    </row>
    <row r="713" spans="1:19" s="134" customFormat="1" ht="15">
      <c r="A713" s="165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2"/>
      <c r="O713" s="162"/>
      <c r="P713" s="163"/>
      <c r="Q713" s="173"/>
      <c r="R713" s="160"/>
      <c r="S713" s="161"/>
    </row>
    <row r="714" spans="1:19" s="134" customFormat="1" ht="15">
      <c r="A714" s="115"/>
      <c r="B714" s="116">
        <v>1</v>
      </c>
      <c r="C714" s="116">
        <v>2</v>
      </c>
      <c r="D714" s="116">
        <v>3</v>
      </c>
      <c r="E714" s="116">
        <v>4</v>
      </c>
      <c r="F714" s="116">
        <v>5</v>
      </c>
      <c r="G714" s="116">
        <v>6</v>
      </c>
      <c r="H714" s="116">
        <v>7</v>
      </c>
      <c r="I714" s="116">
        <v>8</v>
      </c>
      <c r="J714" s="116">
        <v>9</v>
      </c>
      <c r="K714" s="116">
        <v>10</v>
      </c>
      <c r="L714" s="116">
        <v>11</v>
      </c>
      <c r="M714" s="116">
        <v>12</v>
      </c>
      <c r="N714" s="116">
        <v>13</v>
      </c>
      <c r="O714" s="116">
        <v>14</v>
      </c>
      <c r="P714" s="116">
        <v>15</v>
      </c>
      <c r="Q714" s="116">
        <v>16</v>
      </c>
      <c r="R714" s="116">
        <v>17</v>
      </c>
      <c r="S714" s="116">
        <v>18</v>
      </c>
    </row>
    <row r="715" spans="1:19" s="134" customFormat="1" ht="15.75">
      <c r="A715" s="117" t="s">
        <v>2</v>
      </c>
      <c r="B715" s="133">
        <v>0.8949600000000001</v>
      </c>
      <c r="C715" s="133">
        <v>1.1852</v>
      </c>
      <c r="D715" s="133"/>
      <c r="E715" s="133"/>
      <c r="F715" s="119"/>
      <c r="G715" s="119"/>
      <c r="H715" s="119"/>
      <c r="I715" s="119"/>
      <c r="J715" s="119"/>
      <c r="K715" s="119"/>
      <c r="L715" s="119"/>
      <c r="M715" s="119"/>
      <c r="N715" s="121"/>
      <c r="O715" s="121"/>
      <c r="P715" s="108">
        <f>SUM(B715:M715)</f>
        <v>2.0801600000000002</v>
      </c>
      <c r="Q715" s="108">
        <f>N715+O715+P715</f>
        <v>2.0801600000000002</v>
      </c>
      <c r="R715" s="108"/>
      <c r="S715" s="108">
        <f>Q715-R715</f>
        <v>2.0801600000000002</v>
      </c>
    </row>
    <row r="716" spans="1:19" s="134" customFormat="1" ht="15.75">
      <c r="A716" s="122" t="s">
        <v>15</v>
      </c>
      <c r="B716" s="133">
        <v>0.90864</v>
      </c>
      <c r="C716" s="133">
        <v>1.14</v>
      </c>
      <c r="D716" s="133"/>
      <c r="E716" s="133"/>
      <c r="F716" s="119"/>
      <c r="G716" s="119"/>
      <c r="H716" s="119"/>
      <c r="I716" s="119"/>
      <c r="J716" s="119"/>
      <c r="K716" s="119"/>
      <c r="L716" s="119"/>
      <c r="M716" s="119"/>
      <c r="N716" s="121"/>
      <c r="O716" s="121"/>
      <c r="P716" s="108">
        <f aca="true" t="shared" si="80" ref="P716:P738">SUM(B716:M716)</f>
        <v>2.04864</v>
      </c>
      <c r="Q716" s="108">
        <f aca="true" t="shared" si="81" ref="Q716:Q738">N716+O716+P716</f>
        <v>2.04864</v>
      </c>
      <c r="R716" s="108"/>
      <c r="S716" s="108">
        <f aca="true" t="shared" si="82" ref="S716:S738">Q716-R716</f>
        <v>2.04864</v>
      </c>
    </row>
    <row r="717" spans="1:19" s="134" customFormat="1" ht="15.75">
      <c r="A717" s="122" t="s">
        <v>16</v>
      </c>
      <c r="B717" s="133">
        <v>0.8589600000000001</v>
      </c>
      <c r="C717" s="133">
        <v>1.1072</v>
      </c>
      <c r="D717" s="133"/>
      <c r="E717" s="133"/>
      <c r="F717" s="119"/>
      <c r="G717" s="119"/>
      <c r="H717" s="119"/>
      <c r="I717" s="119"/>
      <c r="J717" s="119"/>
      <c r="K717" s="119"/>
      <c r="L717" s="119"/>
      <c r="M717" s="119"/>
      <c r="N717" s="121"/>
      <c r="O717" s="121"/>
      <c r="P717" s="108">
        <f t="shared" si="80"/>
        <v>1.96616</v>
      </c>
      <c r="Q717" s="108">
        <f t="shared" si="81"/>
        <v>1.96616</v>
      </c>
      <c r="R717" s="108"/>
      <c r="S717" s="108">
        <f t="shared" si="82"/>
        <v>1.96616</v>
      </c>
    </row>
    <row r="718" spans="1:19" s="134" customFormat="1" ht="15.75">
      <c r="A718" s="122" t="s">
        <v>17</v>
      </c>
      <c r="B718" s="133">
        <v>0.74736</v>
      </c>
      <c r="C718" s="133">
        <v>1.1012</v>
      </c>
      <c r="D718" s="133"/>
      <c r="E718" s="133"/>
      <c r="F718" s="119"/>
      <c r="G718" s="119"/>
      <c r="H718" s="119"/>
      <c r="I718" s="119"/>
      <c r="J718" s="119"/>
      <c r="K718" s="119"/>
      <c r="L718" s="119"/>
      <c r="M718" s="119"/>
      <c r="N718" s="121"/>
      <c r="O718" s="121"/>
      <c r="P718" s="108">
        <f t="shared" si="80"/>
        <v>1.84856</v>
      </c>
      <c r="Q718" s="108">
        <f t="shared" si="81"/>
        <v>1.84856</v>
      </c>
      <c r="R718" s="108"/>
      <c r="S718" s="108">
        <f t="shared" si="82"/>
        <v>1.84856</v>
      </c>
    </row>
    <row r="719" spans="1:19" s="134" customFormat="1" ht="15.75">
      <c r="A719" s="122" t="s">
        <v>18</v>
      </c>
      <c r="B719" s="133">
        <v>0.74736</v>
      </c>
      <c r="C719" s="133">
        <v>1.126</v>
      </c>
      <c r="D719" s="133"/>
      <c r="E719" s="133"/>
      <c r="F719" s="119"/>
      <c r="G719" s="119"/>
      <c r="H719" s="119"/>
      <c r="I719" s="119"/>
      <c r="J719" s="119"/>
      <c r="K719" s="119"/>
      <c r="L719" s="119"/>
      <c r="M719" s="119"/>
      <c r="N719" s="121"/>
      <c r="O719" s="121"/>
      <c r="P719" s="108">
        <f t="shared" si="80"/>
        <v>1.87336</v>
      </c>
      <c r="Q719" s="108">
        <f t="shared" si="81"/>
        <v>1.87336</v>
      </c>
      <c r="R719" s="108"/>
      <c r="S719" s="108">
        <f t="shared" si="82"/>
        <v>1.87336</v>
      </c>
    </row>
    <row r="720" spans="1:19" s="134" customFormat="1" ht="15.75">
      <c r="A720" s="122" t="s">
        <v>19</v>
      </c>
      <c r="B720" s="133">
        <v>0.84672</v>
      </c>
      <c r="C720" s="133">
        <v>1.2972000000000001</v>
      </c>
      <c r="D720" s="133"/>
      <c r="E720" s="133"/>
      <c r="F720" s="119"/>
      <c r="G720" s="119"/>
      <c r="H720" s="119"/>
      <c r="I720" s="119"/>
      <c r="J720" s="119"/>
      <c r="K720" s="119"/>
      <c r="L720" s="119"/>
      <c r="M720" s="119"/>
      <c r="N720" s="121"/>
      <c r="O720" s="121"/>
      <c r="P720" s="108">
        <f t="shared" si="80"/>
        <v>2.14392</v>
      </c>
      <c r="Q720" s="108">
        <f t="shared" si="81"/>
        <v>2.14392</v>
      </c>
      <c r="R720" s="108"/>
      <c r="S720" s="108">
        <f t="shared" si="82"/>
        <v>2.14392</v>
      </c>
    </row>
    <row r="721" spans="1:19" s="134" customFormat="1" ht="15.75">
      <c r="A721" s="122" t="s">
        <v>20</v>
      </c>
      <c r="B721" s="133">
        <v>1.10664</v>
      </c>
      <c r="C721" s="133">
        <v>1.4624000000000001</v>
      </c>
      <c r="D721" s="133"/>
      <c r="E721" s="133"/>
      <c r="F721" s="119"/>
      <c r="G721" s="119"/>
      <c r="H721" s="119"/>
      <c r="I721" s="119"/>
      <c r="J721" s="119"/>
      <c r="K721" s="119"/>
      <c r="L721" s="119"/>
      <c r="M721" s="119"/>
      <c r="N721" s="121"/>
      <c r="O721" s="121"/>
      <c r="P721" s="108">
        <f t="shared" si="80"/>
        <v>2.56904</v>
      </c>
      <c r="Q721" s="108">
        <f t="shared" si="81"/>
        <v>2.56904</v>
      </c>
      <c r="R721" s="108"/>
      <c r="S721" s="108">
        <f t="shared" si="82"/>
        <v>2.56904</v>
      </c>
    </row>
    <row r="722" spans="1:19" s="134" customFormat="1" ht="15.75">
      <c r="A722" s="122" t="s">
        <v>21</v>
      </c>
      <c r="B722" s="133">
        <v>1.4004</v>
      </c>
      <c r="C722" s="133">
        <v>1.4352</v>
      </c>
      <c r="D722" s="133"/>
      <c r="E722" s="133"/>
      <c r="F722" s="119"/>
      <c r="G722" s="119"/>
      <c r="H722" s="119"/>
      <c r="I722" s="119"/>
      <c r="J722" s="119"/>
      <c r="K722" s="119"/>
      <c r="L722" s="119"/>
      <c r="M722" s="119"/>
      <c r="N722" s="121"/>
      <c r="O722" s="121"/>
      <c r="P722" s="108">
        <f t="shared" si="80"/>
        <v>2.8356000000000003</v>
      </c>
      <c r="Q722" s="108">
        <f t="shared" si="81"/>
        <v>2.8356000000000003</v>
      </c>
      <c r="R722" s="108"/>
      <c r="S722" s="108">
        <f t="shared" si="82"/>
        <v>2.8356000000000003</v>
      </c>
    </row>
    <row r="723" spans="1:19" s="134" customFormat="1" ht="15.75">
      <c r="A723" s="122" t="s">
        <v>22</v>
      </c>
      <c r="B723" s="133">
        <v>1.42776</v>
      </c>
      <c r="C723" s="133">
        <v>1.3776000000000002</v>
      </c>
      <c r="D723" s="133"/>
      <c r="E723" s="133"/>
      <c r="F723" s="119"/>
      <c r="G723" s="119"/>
      <c r="H723" s="119"/>
      <c r="I723" s="119"/>
      <c r="J723" s="119"/>
      <c r="K723" s="119"/>
      <c r="L723" s="119"/>
      <c r="M723" s="119"/>
      <c r="N723" s="121"/>
      <c r="O723" s="121"/>
      <c r="P723" s="108">
        <f t="shared" si="80"/>
        <v>2.8053600000000003</v>
      </c>
      <c r="Q723" s="108">
        <f t="shared" si="81"/>
        <v>2.8053600000000003</v>
      </c>
      <c r="R723" s="108"/>
      <c r="S723" s="108">
        <f t="shared" si="82"/>
        <v>2.8053600000000003</v>
      </c>
    </row>
    <row r="724" spans="1:19" s="134" customFormat="1" ht="15.75">
      <c r="A724" s="122" t="s">
        <v>26</v>
      </c>
      <c r="B724" s="133">
        <v>1.45944</v>
      </c>
      <c r="C724" s="133">
        <v>1.324</v>
      </c>
      <c r="D724" s="133"/>
      <c r="E724" s="133"/>
      <c r="F724" s="119"/>
      <c r="G724" s="119"/>
      <c r="H724" s="119"/>
      <c r="I724" s="119"/>
      <c r="J724" s="119"/>
      <c r="K724" s="119"/>
      <c r="L724" s="119"/>
      <c r="M724" s="119"/>
      <c r="N724" s="121"/>
      <c r="O724" s="121"/>
      <c r="P724" s="108">
        <f t="shared" si="80"/>
        <v>2.78344</v>
      </c>
      <c r="Q724" s="108">
        <f t="shared" si="81"/>
        <v>2.78344</v>
      </c>
      <c r="R724" s="108"/>
      <c r="S724" s="108">
        <f t="shared" si="82"/>
        <v>2.78344</v>
      </c>
    </row>
    <row r="725" spans="1:19" s="134" customFormat="1" ht="15.75">
      <c r="A725" s="122" t="s">
        <v>23</v>
      </c>
      <c r="B725" s="133">
        <v>1.45944</v>
      </c>
      <c r="C725" s="133">
        <v>1.34</v>
      </c>
      <c r="D725" s="133"/>
      <c r="E725" s="133"/>
      <c r="F725" s="119"/>
      <c r="G725" s="119"/>
      <c r="H725" s="119"/>
      <c r="I725" s="119"/>
      <c r="J725" s="119"/>
      <c r="K725" s="119"/>
      <c r="L725" s="119"/>
      <c r="M725" s="119"/>
      <c r="N725" s="121"/>
      <c r="O725" s="121"/>
      <c r="P725" s="108">
        <f t="shared" si="80"/>
        <v>2.79944</v>
      </c>
      <c r="Q725" s="108">
        <f t="shared" si="81"/>
        <v>2.79944</v>
      </c>
      <c r="R725" s="108"/>
      <c r="S725" s="108">
        <f t="shared" si="82"/>
        <v>2.79944</v>
      </c>
    </row>
    <row r="726" spans="1:19" s="134" customFormat="1" ht="15.75">
      <c r="A726" s="122" t="s">
        <v>24</v>
      </c>
      <c r="B726" s="133">
        <v>1.422</v>
      </c>
      <c r="C726" s="133">
        <v>1.3108</v>
      </c>
      <c r="D726" s="133"/>
      <c r="E726" s="133"/>
      <c r="F726" s="119"/>
      <c r="G726" s="119"/>
      <c r="H726" s="119"/>
      <c r="I726" s="119"/>
      <c r="J726" s="119"/>
      <c r="K726" s="119"/>
      <c r="L726" s="119"/>
      <c r="M726" s="119"/>
      <c r="N726" s="121"/>
      <c r="O726" s="121"/>
      <c r="P726" s="108">
        <f t="shared" si="80"/>
        <v>2.7328</v>
      </c>
      <c r="Q726" s="108">
        <f t="shared" si="81"/>
        <v>2.7328</v>
      </c>
      <c r="R726" s="108"/>
      <c r="S726" s="108">
        <f t="shared" si="82"/>
        <v>2.7328</v>
      </c>
    </row>
    <row r="727" spans="1:19" s="134" customFormat="1" ht="15.75">
      <c r="A727" s="122" t="s">
        <v>25</v>
      </c>
      <c r="B727" s="133">
        <v>1.4673600000000002</v>
      </c>
      <c r="C727" s="133">
        <v>1.3124</v>
      </c>
      <c r="D727" s="133"/>
      <c r="E727" s="133"/>
      <c r="F727" s="119"/>
      <c r="G727" s="119"/>
      <c r="H727" s="119"/>
      <c r="I727" s="119"/>
      <c r="J727" s="119"/>
      <c r="K727" s="119"/>
      <c r="L727" s="119"/>
      <c r="M727" s="119"/>
      <c r="N727" s="121"/>
      <c r="O727" s="121"/>
      <c r="P727" s="108">
        <f t="shared" si="80"/>
        <v>2.7797600000000005</v>
      </c>
      <c r="Q727" s="108">
        <f t="shared" si="81"/>
        <v>2.7797600000000005</v>
      </c>
      <c r="R727" s="108"/>
      <c r="S727" s="108">
        <f t="shared" si="82"/>
        <v>2.7797600000000005</v>
      </c>
    </row>
    <row r="728" spans="1:19" s="134" customFormat="1" ht="15.75">
      <c r="A728" s="123" t="s">
        <v>3</v>
      </c>
      <c r="B728" s="133">
        <v>1.4918399999999998</v>
      </c>
      <c r="C728" s="133">
        <v>1.31</v>
      </c>
      <c r="D728" s="133"/>
      <c r="E728" s="133"/>
      <c r="F728" s="119"/>
      <c r="G728" s="119"/>
      <c r="H728" s="119"/>
      <c r="I728" s="119"/>
      <c r="J728" s="119"/>
      <c r="K728" s="119"/>
      <c r="L728" s="119"/>
      <c r="M728" s="119"/>
      <c r="N728" s="121"/>
      <c r="O728" s="121"/>
      <c r="P728" s="108">
        <f t="shared" si="80"/>
        <v>2.80184</v>
      </c>
      <c r="Q728" s="108">
        <f t="shared" si="81"/>
        <v>2.80184</v>
      </c>
      <c r="R728" s="108"/>
      <c r="S728" s="108">
        <f t="shared" si="82"/>
        <v>2.80184</v>
      </c>
    </row>
    <row r="729" spans="1:19" s="134" customFormat="1" ht="15.75">
      <c r="A729" s="123" t="s">
        <v>4</v>
      </c>
      <c r="B729" s="133">
        <v>1.4486400000000001</v>
      </c>
      <c r="C729" s="133">
        <v>1.3556000000000001</v>
      </c>
      <c r="D729" s="133"/>
      <c r="E729" s="133"/>
      <c r="F729" s="119"/>
      <c r="G729" s="119"/>
      <c r="H729" s="119"/>
      <c r="I729" s="119"/>
      <c r="J729" s="119"/>
      <c r="K729" s="119"/>
      <c r="L729" s="119"/>
      <c r="M729" s="119"/>
      <c r="N729" s="121"/>
      <c r="O729" s="121"/>
      <c r="P729" s="108">
        <f t="shared" si="80"/>
        <v>2.80424</v>
      </c>
      <c r="Q729" s="108">
        <f t="shared" si="81"/>
        <v>2.80424</v>
      </c>
      <c r="R729" s="108"/>
      <c r="S729" s="108">
        <f t="shared" si="82"/>
        <v>2.80424</v>
      </c>
    </row>
    <row r="730" spans="1:19" s="134" customFormat="1" ht="15.75">
      <c r="A730" s="123" t="s">
        <v>5</v>
      </c>
      <c r="B730" s="133">
        <v>1.34856</v>
      </c>
      <c r="C730" s="133">
        <v>1.3872</v>
      </c>
      <c r="D730" s="133"/>
      <c r="E730" s="133"/>
      <c r="F730" s="119"/>
      <c r="G730" s="119"/>
      <c r="H730" s="119"/>
      <c r="I730" s="119"/>
      <c r="J730" s="119"/>
      <c r="K730" s="119"/>
      <c r="L730" s="119"/>
      <c r="M730" s="119"/>
      <c r="N730" s="121"/>
      <c r="O730" s="121"/>
      <c r="P730" s="108">
        <f t="shared" si="80"/>
        <v>2.73576</v>
      </c>
      <c r="Q730" s="108">
        <f t="shared" si="81"/>
        <v>2.73576</v>
      </c>
      <c r="R730" s="108"/>
      <c r="S730" s="108">
        <f t="shared" si="82"/>
        <v>2.73576</v>
      </c>
    </row>
    <row r="731" spans="1:19" s="134" customFormat="1" ht="15.75">
      <c r="A731" s="123" t="s">
        <v>6</v>
      </c>
      <c r="B731" s="133">
        <v>1.4803199999999999</v>
      </c>
      <c r="C731" s="133">
        <v>1.5564</v>
      </c>
      <c r="D731" s="133"/>
      <c r="E731" s="133"/>
      <c r="F731" s="119"/>
      <c r="G731" s="119"/>
      <c r="H731" s="119"/>
      <c r="I731" s="119"/>
      <c r="J731" s="119"/>
      <c r="K731" s="119"/>
      <c r="L731" s="119"/>
      <c r="M731" s="119"/>
      <c r="N731" s="121"/>
      <c r="O731" s="121"/>
      <c r="P731" s="108">
        <f t="shared" si="80"/>
        <v>3.03672</v>
      </c>
      <c r="Q731" s="108">
        <f t="shared" si="81"/>
        <v>3.03672</v>
      </c>
      <c r="R731" s="108"/>
      <c r="S731" s="108">
        <f t="shared" si="82"/>
        <v>3.03672</v>
      </c>
    </row>
    <row r="732" spans="1:19" s="134" customFormat="1" ht="15.75">
      <c r="A732" s="123" t="s">
        <v>7</v>
      </c>
      <c r="B732" s="133">
        <v>1.50048</v>
      </c>
      <c r="C732" s="133">
        <v>1.6028</v>
      </c>
      <c r="D732" s="133"/>
      <c r="E732" s="133"/>
      <c r="F732" s="119"/>
      <c r="G732" s="119"/>
      <c r="H732" s="119"/>
      <c r="I732" s="119"/>
      <c r="J732" s="119"/>
      <c r="K732" s="119"/>
      <c r="L732" s="119"/>
      <c r="M732" s="119"/>
      <c r="N732" s="121"/>
      <c r="O732" s="121"/>
      <c r="P732" s="108">
        <f t="shared" si="80"/>
        <v>3.10328</v>
      </c>
      <c r="Q732" s="108">
        <f t="shared" si="81"/>
        <v>3.10328</v>
      </c>
      <c r="R732" s="108"/>
      <c r="S732" s="108">
        <f t="shared" si="82"/>
        <v>3.10328</v>
      </c>
    </row>
    <row r="733" spans="1:19" s="134" customFormat="1" ht="15.75">
      <c r="A733" s="123" t="s">
        <v>8</v>
      </c>
      <c r="B733" s="133">
        <v>1.5264000000000002</v>
      </c>
      <c r="C733" s="133">
        <v>1.6807999999999998</v>
      </c>
      <c r="D733" s="133"/>
      <c r="E733" s="133"/>
      <c r="F733" s="119"/>
      <c r="G733" s="119"/>
      <c r="H733" s="119"/>
      <c r="I733" s="119"/>
      <c r="J733" s="119"/>
      <c r="K733" s="119"/>
      <c r="L733" s="119"/>
      <c r="M733" s="119"/>
      <c r="N733" s="121"/>
      <c r="O733" s="121"/>
      <c r="P733" s="108">
        <f t="shared" si="80"/>
        <v>3.2072000000000003</v>
      </c>
      <c r="Q733" s="108">
        <f t="shared" si="81"/>
        <v>3.2072000000000003</v>
      </c>
      <c r="R733" s="136"/>
      <c r="S733" s="108">
        <f t="shared" si="82"/>
        <v>3.2072000000000003</v>
      </c>
    </row>
    <row r="734" spans="1:19" s="134" customFormat="1" ht="15.75">
      <c r="A734" s="123" t="s">
        <v>9</v>
      </c>
      <c r="B734" s="133">
        <v>1.53288</v>
      </c>
      <c r="C734" s="133">
        <v>1.6792</v>
      </c>
      <c r="D734" s="133"/>
      <c r="E734" s="133"/>
      <c r="F734" s="119"/>
      <c r="G734" s="119"/>
      <c r="H734" s="119"/>
      <c r="I734" s="119"/>
      <c r="J734" s="119"/>
      <c r="K734" s="119"/>
      <c r="L734" s="119"/>
      <c r="M734" s="119"/>
      <c r="N734" s="121"/>
      <c r="O734" s="121"/>
      <c r="P734" s="108">
        <f t="shared" si="80"/>
        <v>3.2120800000000003</v>
      </c>
      <c r="Q734" s="108">
        <f t="shared" si="81"/>
        <v>3.2120800000000003</v>
      </c>
      <c r="R734" s="108"/>
      <c r="S734" s="108">
        <f t="shared" si="82"/>
        <v>3.2120800000000003</v>
      </c>
    </row>
    <row r="735" spans="1:19" s="134" customFormat="1" ht="15.75">
      <c r="A735" s="123" t="s">
        <v>10</v>
      </c>
      <c r="B735" s="133">
        <v>1.53432</v>
      </c>
      <c r="C735" s="133">
        <v>1.6496000000000002</v>
      </c>
      <c r="D735" s="133"/>
      <c r="E735" s="133"/>
      <c r="F735" s="119"/>
      <c r="G735" s="119"/>
      <c r="H735" s="119"/>
      <c r="I735" s="119"/>
      <c r="J735" s="119"/>
      <c r="K735" s="119"/>
      <c r="L735" s="119"/>
      <c r="M735" s="119"/>
      <c r="N735" s="121"/>
      <c r="O735" s="121"/>
      <c r="P735" s="108">
        <f t="shared" si="80"/>
        <v>3.18392</v>
      </c>
      <c r="Q735" s="108">
        <f t="shared" si="81"/>
        <v>3.18392</v>
      </c>
      <c r="R735" s="137"/>
      <c r="S735" s="108">
        <f t="shared" si="82"/>
        <v>3.18392</v>
      </c>
    </row>
    <row r="736" spans="1:19" s="134" customFormat="1" ht="15.75">
      <c r="A736" s="123" t="s">
        <v>11</v>
      </c>
      <c r="B736" s="133">
        <v>1.44792</v>
      </c>
      <c r="C736" s="133">
        <v>1.5964</v>
      </c>
      <c r="D736" s="133"/>
      <c r="E736" s="133"/>
      <c r="F736" s="119"/>
      <c r="G736" s="119"/>
      <c r="H736" s="119"/>
      <c r="I736" s="119"/>
      <c r="J736" s="119"/>
      <c r="K736" s="119"/>
      <c r="L736" s="119"/>
      <c r="M736" s="119"/>
      <c r="N736" s="121"/>
      <c r="O736" s="121"/>
      <c r="P736" s="108">
        <f t="shared" si="80"/>
        <v>3.04432</v>
      </c>
      <c r="Q736" s="108">
        <f t="shared" si="81"/>
        <v>3.04432</v>
      </c>
      <c r="R736" s="108"/>
      <c r="S736" s="108">
        <f t="shared" si="82"/>
        <v>3.04432</v>
      </c>
    </row>
    <row r="737" spans="1:19" s="134" customFormat="1" ht="15.75">
      <c r="A737" s="123" t="s">
        <v>12</v>
      </c>
      <c r="B737" s="133">
        <v>1.24704</v>
      </c>
      <c r="C737" s="133">
        <v>1.5064000000000002</v>
      </c>
      <c r="D737" s="133"/>
      <c r="E737" s="133"/>
      <c r="F737" s="119"/>
      <c r="G737" s="119"/>
      <c r="H737" s="119"/>
      <c r="I737" s="119"/>
      <c r="J737" s="119"/>
      <c r="K737" s="119"/>
      <c r="L737" s="119"/>
      <c r="M737" s="119"/>
      <c r="N737" s="121"/>
      <c r="O737" s="121"/>
      <c r="P737" s="108">
        <f t="shared" si="80"/>
        <v>2.7534400000000003</v>
      </c>
      <c r="Q737" s="108">
        <f t="shared" si="81"/>
        <v>2.7534400000000003</v>
      </c>
      <c r="R737" s="108"/>
      <c r="S737" s="108">
        <f t="shared" si="82"/>
        <v>2.7534400000000003</v>
      </c>
    </row>
    <row r="738" spans="1:19" s="134" customFormat="1" ht="15.75">
      <c r="A738" s="123" t="s">
        <v>13</v>
      </c>
      <c r="B738" s="133">
        <v>1.08936</v>
      </c>
      <c r="C738" s="133">
        <v>1.3596000000000001</v>
      </c>
      <c r="D738" s="133"/>
      <c r="E738" s="133"/>
      <c r="F738" s="119"/>
      <c r="G738" s="119"/>
      <c r="H738" s="119"/>
      <c r="I738" s="119"/>
      <c r="J738" s="119"/>
      <c r="K738" s="119"/>
      <c r="L738" s="119"/>
      <c r="M738" s="119"/>
      <c r="N738" s="121"/>
      <c r="O738" s="121"/>
      <c r="P738" s="108">
        <f t="shared" si="80"/>
        <v>2.4489600000000005</v>
      </c>
      <c r="Q738" s="108">
        <f t="shared" si="81"/>
        <v>2.4489600000000005</v>
      </c>
      <c r="R738" s="108"/>
      <c r="S738" s="108">
        <f t="shared" si="82"/>
        <v>2.4489600000000005</v>
      </c>
    </row>
    <row r="739" spans="1:19" s="134" customFormat="1" ht="128.25">
      <c r="A739" s="124" t="s">
        <v>73</v>
      </c>
      <c r="B739" s="109">
        <f aca="true" t="shared" si="83" ref="B739:S739">SUM(B715:B738)</f>
        <v>30.394799999999996</v>
      </c>
      <c r="C739" s="109">
        <f t="shared" si="83"/>
        <v>33.203199999999995</v>
      </c>
      <c r="D739" s="109">
        <f t="shared" si="83"/>
        <v>0</v>
      </c>
      <c r="E739" s="109">
        <f t="shared" si="83"/>
        <v>0</v>
      </c>
      <c r="F739" s="109">
        <f t="shared" si="83"/>
        <v>0</v>
      </c>
      <c r="G739" s="109">
        <f t="shared" si="83"/>
        <v>0</v>
      </c>
      <c r="H739" s="109">
        <f t="shared" si="83"/>
        <v>0</v>
      </c>
      <c r="I739" s="109">
        <f t="shared" si="83"/>
        <v>0</v>
      </c>
      <c r="J739" s="109">
        <f t="shared" si="83"/>
        <v>0</v>
      </c>
      <c r="K739" s="109">
        <f t="shared" si="83"/>
        <v>0</v>
      </c>
      <c r="L739" s="109">
        <f t="shared" si="83"/>
        <v>0</v>
      </c>
      <c r="M739" s="109">
        <f t="shared" si="83"/>
        <v>0</v>
      </c>
      <c r="N739" s="109">
        <f t="shared" si="83"/>
        <v>0</v>
      </c>
      <c r="O739" s="109">
        <f t="shared" si="83"/>
        <v>0</v>
      </c>
      <c r="P739" s="109">
        <f t="shared" si="83"/>
        <v>63.598</v>
      </c>
      <c r="Q739" s="109">
        <f t="shared" si="83"/>
        <v>63.598</v>
      </c>
      <c r="R739" s="109">
        <f t="shared" si="83"/>
        <v>0</v>
      </c>
      <c r="S739" s="109">
        <f t="shared" si="83"/>
        <v>63.598</v>
      </c>
    </row>
    <row r="740" s="134" customFormat="1" ht="15"/>
    <row r="741" spans="1:20" s="134" customFormat="1" ht="30.75" customHeight="1">
      <c r="A741" s="26" t="s">
        <v>129</v>
      </c>
      <c r="B741" s="125"/>
      <c r="C741" s="125"/>
      <c r="D741" s="125"/>
      <c r="E741" s="125"/>
      <c r="F741" s="125"/>
      <c r="G741" s="125"/>
      <c r="H741" s="125"/>
      <c r="I741" s="125"/>
      <c r="J741" s="125"/>
      <c r="K741" s="126"/>
      <c r="L741" s="126"/>
      <c r="M741" s="126"/>
      <c r="N741" s="126"/>
      <c r="O741" s="126"/>
      <c r="P741" s="126"/>
      <c r="Q741" s="126"/>
      <c r="R741" s="126"/>
      <c r="S741" s="126"/>
      <c r="T741" s="4"/>
    </row>
    <row r="742" s="134" customFormat="1" ht="15"/>
    <row r="743" spans="1:19" s="134" customFormat="1" ht="15">
      <c r="A743" s="156" t="s">
        <v>344</v>
      </c>
      <c r="B743" s="156"/>
      <c r="C743" s="156"/>
      <c r="D743" s="156"/>
      <c r="E743" s="156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</row>
    <row r="744" spans="1:18" s="104" customFormat="1" ht="15.75">
      <c r="A744" s="178" t="s">
        <v>67</v>
      </c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</row>
    <row r="745" spans="1:19" s="104" customFormat="1" ht="46.5" customHeight="1">
      <c r="A745" s="180" t="s">
        <v>77</v>
      </c>
      <c r="B745" s="181"/>
      <c r="C745" s="177" t="s">
        <v>345</v>
      </c>
      <c r="D745" s="177"/>
      <c r="E745" s="182"/>
      <c r="F745" s="182"/>
      <c r="G745" s="182"/>
      <c r="H745" s="182"/>
      <c r="I745" s="182"/>
      <c r="J745" s="182"/>
      <c r="K745" s="177" t="s">
        <v>147</v>
      </c>
      <c r="L745" s="177"/>
      <c r="M745" s="177"/>
      <c r="N745" s="177"/>
      <c r="O745" s="177"/>
      <c r="P745" s="177"/>
      <c r="Q745" s="177"/>
      <c r="R745" s="177"/>
      <c r="S745" s="177"/>
    </row>
    <row r="746" spans="1:19" s="134" customFormat="1" ht="15" customHeight="1">
      <c r="A746" s="165" t="s">
        <v>0</v>
      </c>
      <c r="B746" s="166" t="s">
        <v>346</v>
      </c>
      <c r="C746" s="166" t="s">
        <v>347</v>
      </c>
      <c r="D746" s="166" t="s">
        <v>348</v>
      </c>
      <c r="E746" s="166" t="s">
        <v>349</v>
      </c>
      <c r="F746" s="166"/>
      <c r="G746" s="166"/>
      <c r="H746" s="166"/>
      <c r="I746" s="166"/>
      <c r="J746" s="166"/>
      <c r="K746" s="166"/>
      <c r="L746" s="166"/>
      <c r="M746" s="166"/>
      <c r="N746" s="169" t="s">
        <v>1</v>
      </c>
      <c r="O746" s="169"/>
      <c r="P746" s="170"/>
      <c r="Q746" s="171" t="s">
        <v>14</v>
      </c>
      <c r="R746" s="159" t="s">
        <v>35</v>
      </c>
      <c r="S746" s="157" t="s">
        <v>187</v>
      </c>
    </row>
    <row r="747" spans="1:19" s="134" customFormat="1" ht="15">
      <c r="A747" s="165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9"/>
      <c r="O747" s="169"/>
      <c r="P747" s="170"/>
      <c r="Q747" s="172"/>
      <c r="R747" s="159"/>
      <c r="S747" s="157"/>
    </row>
    <row r="748" spans="1:19" s="134" customFormat="1" ht="15">
      <c r="A748" s="165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2" t="s">
        <v>143</v>
      </c>
      <c r="O748" s="162" t="s">
        <v>144</v>
      </c>
      <c r="P748" s="163" t="s">
        <v>145</v>
      </c>
      <c r="Q748" s="172"/>
      <c r="R748" s="159"/>
      <c r="S748" s="157"/>
    </row>
    <row r="749" spans="1:19" s="134" customFormat="1" ht="15">
      <c r="A749" s="165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2"/>
      <c r="O749" s="162"/>
      <c r="P749" s="163"/>
      <c r="Q749" s="172"/>
      <c r="R749" s="160"/>
      <c r="S749" s="161"/>
    </row>
    <row r="750" spans="1:19" s="134" customFormat="1" ht="15">
      <c r="A750" s="165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2"/>
      <c r="O750" s="162"/>
      <c r="P750" s="163"/>
      <c r="Q750" s="172"/>
      <c r="R750" s="160"/>
      <c r="S750" s="161"/>
    </row>
    <row r="751" spans="1:19" s="134" customFormat="1" ht="15">
      <c r="A751" s="165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2"/>
      <c r="O751" s="162"/>
      <c r="P751" s="163"/>
      <c r="Q751" s="172"/>
      <c r="R751" s="160"/>
      <c r="S751" s="161"/>
    </row>
    <row r="752" spans="1:19" s="134" customFormat="1" ht="15">
      <c r="A752" s="165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2"/>
      <c r="O752" s="162"/>
      <c r="P752" s="163"/>
      <c r="Q752" s="173"/>
      <c r="R752" s="160"/>
      <c r="S752" s="161"/>
    </row>
    <row r="753" spans="1:19" s="134" customFormat="1" ht="15">
      <c r="A753" s="115"/>
      <c r="B753" s="116">
        <v>1</v>
      </c>
      <c r="C753" s="116">
        <v>2</v>
      </c>
      <c r="D753" s="116">
        <v>3</v>
      </c>
      <c r="E753" s="116">
        <v>4</v>
      </c>
      <c r="F753" s="116">
        <v>5</v>
      </c>
      <c r="G753" s="116">
        <v>6</v>
      </c>
      <c r="H753" s="116">
        <v>7</v>
      </c>
      <c r="I753" s="116">
        <v>8</v>
      </c>
      <c r="J753" s="116">
        <v>9</v>
      </c>
      <c r="K753" s="116">
        <v>10</v>
      </c>
      <c r="L753" s="116">
        <v>11</v>
      </c>
      <c r="M753" s="116">
        <v>12</v>
      </c>
      <c r="N753" s="116">
        <v>13</v>
      </c>
      <c r="O753" s="116">
        <v>14</v>
      </c>
      <c r="P753" s="116">
        <v>15</v>
      </c>
      <c r="Q753" s="116">
        <v>16</v>
      </c>
      <c r="R753" s="116">
        <v>17</v>
      </c>
      <c r="S753" s="116">
        <v>18</v>
      </c>
    </row>
    <row r="754" spans="1:19" s="134" customFormat="1" ht="15.75">
      <c r="A754" s="117" t="s">
        <v>2</v>
      </c>
      <c r="B754" s="133">
        <v>0.00035999999999999997</v>
      </c>
      <c r="C754" s="133">
        <v>0.00017999999999999998</v>
      </c>
      <c r="D754" s="133">
        <v>0.00035999999999999997</v>
      </c>
      <c r="E754" s="133">
        <v>0</v>
      </c>
      <c r="F754" s="119"/>
      <c r="G754" s="119"/>
      <c r="H754" s="119"/>
      <c r="I754" s="119"/>
      <c r="J754" s="119"/>
      <c r="K754" s="119"/>
      <c r="L754" s="119"/>
      <c r="M754" s="119"/>
      <c r="N754" s="121"/>
      <c r="O754" s="121"/>
      <c r="P754" s="108">
        <f>SUM(B754:M754)</f>
        <v>0.0008999999999999999</v>
      </c>
      <c r="Q754" s="108">
        <f>N754+O754+P754</f>
        <v>0.0008999999999999999</v>
      </c>
      <c r="R754" s="108"/>
      <c r="S754" s="108">
        <f>Q754-R754</f>
        <v>0.0008999999999999999</v>
      </c>
    </row>
    <row r="755" spans="1:19" s="134" customFormat="1" ht="15.75">
      <c r="A755" s="122" t="s">
        <v>15</v>
      </c>
      <c r="B755" s="133">
        <v>0.00017999999999999998</v>
      </c>
      <c r="C755" s="133">
        <v>0</v>
      </c>
      <c r="D755" s="133">
        <v>0.00035999999999999997</v>
      </c>
      <c r="E755" s="133">
        <v>0.00017999999999999998</v>
      </c>
      <c r="F755" s="119"/>
      <c r="G755" s="119"/>
      <c r="H755" s="119"/>
      <c r="I755" s="119"/>
      <c r="J755" s="119"/>
      <c r="K755" s="119"/>
      <c r="L755" s="119"/>
      <c r="M755" s="119"/>
      <c r="N755" s="121"/>
      <c r="O755" s="121"/>
      <c r="P755" s="108">
        <f aca="true" t="shared" si="84" ref="P755:P777">SUM(B755:M755)</f>
        <v>0.0007199999999999999</v>
      </c>
      <c r="Q755" s="108">
        <f aca="true" t="shared" si="85" ref="Q755:Q777">N755+O755+P755</f>
        <v>0.0007199999999999999</v>
      </c>
      <c r="R755" s="108"/>
      <c r="S755" s="108">
        <f aca="true" t="shared" si="86" ref="S755:S777">Q755-R755</f>
        <v>0.0007199999999999999</v>
      </c>
    </row>
    <row r="756" spans="1:19" s="134" customFormat="1" ht="15.75">
      <c r="A756" s="122" t="s">
        <v>16</v>
      </c>
      <c r="B756" s="133">
        <v>0.00017999999999999998</v>
      </c>
      <c r="C756" s="133">
        <v>0.00017999999999999998</v>
      </c>
      <c r="D756" s="133">
        <v>0.00035999999999999997</v>
      </c>
      <c r="E756" s="133">
        <v>0.00017999999999999998</v>
      </c>
      <c r="F756" s="119"/>
      <c r="G756" s="119"/>
      <c r="H756" s="119"/>
      <c r="I756" s="119"/>
      <c r="J756" s="119"/>
      <c r="K756" s="119"/>
      <c r="L756" s="119"/>
      <c r="M756" s="119"/>
      <c r="N756" s="121"/>
      <c r="O756" s="121"/>
      <c r="P756" s="108">
        <f t="shared" si="84"/>
        <v>0.0009</v>
      </c>
      <c r="Q756" s="108">
        <f t="shared" si="85"/>
        <v>0.0009</v>
      </c>
      <c r="R756" s="108"/>
      <c r="S756" s="108">
        <f t="shared" si="86"/>
        <v>0.0009</v>
      </c>
    </row>
    <row r="757" spans="1:19" s="134" customFormat="1" ht="15.75">
      <c r="A757" s="122" t="s">
        <v>17</v>
      </c>
      <c r="B757" s="133">
        <v>0.00017999999999999998</v>
      </c>
      <c r="C757" s="133">
        <v>0.00017999999999999998</v>
      </c>
      <c r="D757" s="133">
        <v>0.00054</v>
      </c>
      <c r="E757" s="133">
        <v>0.00017999999999999998</v>
      </c>
      <c r="F757" s="119"/>
      <c r="G757" s="119"/>
      <c r="H757" s="119"/>
      <c r="I757" s="119"/>
      <c r="J757" s="119"/>
      <c r="K757" s="119"/>
      <c r="L757" s="119"/>
      <c r="M757" s="119"/>
      <c r="N757" s="121"/>
      <c r="O757" s="121"/>
      <c r="P757" s="108">
        <f t="shared" si="84"/>
        <v>0.00108</v>
      </c>
      <c r="Q757" s="108">
        <f t="shared" si="85"/>
        <v>0.00108</v>
      </c>
      <c r="R757" s="108"/>
      <c r="S757" s="108">
        <f t="shared" si="86"/>
        <v>0.00108</v>
      </c>
    </row>
    <row r="758" spans="1:19" s="134" customFormat="1" ht="15.75">
      <c r="A758" s="122" t="s">
        <v>18</v>
      </c>
      <c r="B758" s="133">
        <v>0.00035999999999999997</v>
      </c>
      <c r="C758" s="133">
        <v>0</v>
      </c>
      <c r="D758" s="133">
        <v>0.00035999999999999997</v>
      </c>
      <c r="E758" s="133">
        <v>0</v>
      </c>
      <c r="F758" s="119"/>
      <c r="G758" s="119"/>
      <c r="H758" s="119"/>
      <c r="I758" s="119"/>
      <c r="J758" s="119"/>
      <c r="K758" s="119"/>
      <c r="L758" s="119"/>
      <c r="M758" s="119"/>
      <c r="N758" s="121"/>
      <c r="O758" s="121"/>
      <c r="P758" s="108">
        <f t="shared" si="84"/>
        <v>0.0007199999999999999</v>
      </c>
      <c r="Q758" s="108">
        <f t="shared" si="85"/>
        <v>0.0007199999999999999</v>
      </c>
      <c r="R758" s="108"/>
      <c r="S758" s="108">
        <f t="shared" si="86"/>
        <v>0.0007199999999999999</v>
      </c>
    </row>
    <row r="759" spans="1:19" s="134" customFormat="1" ht="15.75">
      <c r="A759" s="122" t="s">
        <v>19</v>
      </c>
      <c r="B759" s="133">
        <v>0.00017999999999999998</v>
      </c>
      <c r="C759" s="133">
        <v>0.00017999999999999998</v>
      </c>
      <c r="D759" s="133">
        <v>0.00035999999999999997</v>
      </c>
      <c r="E759" s="133">
        <v>0.00017999999999999998</v>
      </c>
      <c r="F759" s="119"/>
      <c r="G759" s="119"/>
      <c r="H759" s="119"/>
      <c r="I759" s="119"/>
      <c r="J759" s="119"/>
      <c r="K759" s="119"/>
      <c r="L759" s="119"/>
      <c r="M759" s="119"/>
      <c r="N759" s="121"/>
      <c r="O759" s="121"/>
      <c r="P759" s="108">
        <f t="shared" si="84"/>
        <v>0.0009</v>
      </c>
      <c r="Q759" s="108">
        <f t="shared" si="85"/>
        <v>0.0009</v>
      </c>
      <c r="R759" s="108"/>
      <c r="S759" s="108">
        <f t="shared" si="86"/>
        <v>0.0009</v>
      </c>
    </row>
    <row r="760" spans="1:19" s="134" customFormat="1" ht="15.75">
      <c r="A760" s="122" t="s">
        <v>20</v>
      </c>
      <c r="B760" s="133">
        <v>0.00017999999999999998</v>
      </c>
      <c r="C760" s="133">
        <v>0.00017999999999999998</v>
      </c>
      <c r="D760" s="133">
        <v>0.00054</v>
      </c>
      <c r="E760" s="133">
        <v>0.00017999999999999998</v>
      </c>
      <c r="F760" s="119"/>
      <c r="G760" s="119"/>
      <c r="H760" s="119"/>
      <c r="I760" s="119"/>
      <c r="J760" s="119"/>
      <c r="K760" s="119"/>
      <c r="L760" s="119"/>
      <c r="M760" s="119"/>
      <c r="N760" s="121"/>
      <c r="O760" s="121"/>
      <c r="P760" s="108">
        <f t="shared" si="84"/>
        <v>0.00108</v>
      </c>
      <c r="Q760" s="108">
        <f t="shared" si="85"/>
        <v>0.00108</v>
      </c>
      <c r="R760" s="108"/>
      <c r="S760" s="108">
        <f t="shared" si="86"/>
        <v>0.00108</v>
      </c>
    </row>
    <row r="761" spans="1:19" s="134" customFormat="1" ht="15.75">
      <c r="A761" s="122" t="s">
        <v>21</v>
      </c>
      <c r="B761" s="133">
        <v>0.00017999999999999998</v>
      </c>
      <c r="C761" s="133">
        <v>0.00017999999999999998</v>
      </c>
      <c r="D761" s="133">
        <v>0.00035999999999999997</v>
      </c>
      <c r="E761" s="133">
        <v>0.00017999999999999998</v>
      </c>
      <c r="F761" s="119"/>
      <c r="G761" s="119"/>
      <c r="H761" s="119"/>
      <c r="I761" s="119"/>
      <c r="J761" s="119"/>
      <c r="K761" s="119"/>
      <c r="L761" s="119"/>
      <c r="M761" s="119"/>
      <c r="N761" s="121"/>
      <c r="O761" s="121"/>
      <c r="P761" s="108">
        <f t="shared" si="84"/>
        <v>0.0009</v>
      </c>
      <c r="Q761" s="108">
        <f t="shared" si="85"/>
        <v>0.0009</v>
      </c>
      <c r="R761" s="108"/>
      <c r="S761" s="108">
        <f t="shared" si="86"/>
        <v>0.0009</v>
      </c>
    </row>
    <row r="762" spans="1:19" s="134" customFormat="1" ht="15.75">
      <c r="A762" s="122" t="s">
        <v>22</v>
      </c>
      <c r="B762" s="133">
        <v>0.00017999999999999998</v>
      </c>
      <c r="C762" s="133">
        <v>0</v>
      </c>
      <c r="D762" s="133">
        <v>0.00035999999999999997</v>
      </c>
      <c r="E762" s="133">
        <v>0</v>
      </c>
      <c r="F762" s="119"/>
      <c r="G762" s="119"/>
      <c r="H762" s="119"/>
      <c r="I762" s="119"/>
      <c r="J762" s="119"/>
      <c r="K762" s="119"/>
      <c r="L762" s="119"/>
      <c r="M762" s="119"/>
      <c r="N762" s="121"/>
      <c r="O762" s="121"/>
      <c r="P762" s="108">
        <f t="shared" si="84"/>
        <v>0.0005399999999999999</v>
      </c>
      <c r="Q762" s="108">
        <f t="shared" si="85"/>
        <v>0.0005399999999999999</v>
      </c>
      <c r="R762" s="108"/>
      <c r="S762" s="108">
        <f t="shared" si="86"/>
        <v>0.0005399999999999999</v>
      </c>
    </row>
    <row r="763" spans="1:19" s="134" customFormat="1" ht="15.75">
      <c r="A763" s="122" t="s">
        <v>26</v>
      </c>
      <c r="B763" s="133">
        <v>0.00035999999999999997</v>
      </c>
      <c r="C763" s="133">
        <v>0.00017999999999999998</v>
      </c>
      <c r="D763" s="133">
        <v>0.00035999999999999997</v>
      </c>
      <c r="E763" s="133">
        <v>0.00017999999999999998</v>
      </c>
      <c r="F763" s="119"/>
      <c r="G763" s="119"/>
      <c r="H763" s="119"/>
      <c r="I763" s="119"/>
      <c r="J763" s="119"/>
      <c r="K763" s="119"/>
      <c r="L763" s="119"/>
      <c r="M763" s="119"/>
      <c r="N763" s="121"/>
      <c r="O763" s="121"/>
      <c r="P763" s="108">
        <f t="shared" si="84"/>
        <v>0.0010799999999999998</v>
      </c>
      <c r="Q763" s="108">
        <f t="shared" si="85"/>
        <v>0.0010799999999999998</v>
      </c>
      <c r="R763" s="108"/>
      <c r="S763" s="108">
        <f t="shared" si="86"/>
        <v>0.0010799999999999998</v>
      </c>
    </row>
    <row r="764" spans="1:19" s="134" customFormat="1" ht="15.75">
      <c r="A764" s="122" t="s">
        <v>23</v>
      </c>
      <c r="B764" s="133">
        <v>0.00017999999999999998</v>
      </c>
      <c r="C764" s="133">
        <v>0.00017999999999999998</v>
      </c>
      <c r="D764" s="133">
        <v>0.00035999999999999997</v>
      </c>
      <c r="E764" s="133">
        <v>0.00017999999999999998</v>
      </c>
      <c r="F764" s="119"/>
      <c r="G764" s="119"/>
      <c r="H764" s="119"/>
      <c r="I764" s="119"/>
      <c r="J764" s="119"/>
      <c r="K764" s="119"/>
      <c r="L764" s="119"/>
      <c r="M764" s="119"/>
      <c r="N764" s="121"/>
      <c r="O764" s="121"/>
      <c r="P764" s="108">
        <f t="shared" si="84"/>
        <v>0.0009</v>
      </c>
      <c r="Q764" s="108">
        <f t="shared" si="85"/>
        <v>0.0009</v>
      </c>
      <c r="R764" s="108"/>
      <c r="S764" s="108">
        <f t="shared" si="86"/>
        <v>0.0009</v>
      </c>
    </row>
    <row r="765" spans="1:19" s="134" customFormat="1" ht="15.75">
      <c r="A765" s="122" t="s">
        <v>24</v>
      </c>
      <c r="B765" s="133">
        <v>0.00017999999999999998</v>
      </c>
      <c r="C765" s="133">
        <v>0</v>
      </c>
      <c r="D765" s="133">
        <v>0.00035999999999999997</v>
      </c>
      <c r="E765" s="133">
        <v>0.00017999999999999998</v>
      </c>
      <c r="F765" s="119"/>
      <c r="G765" s="119"/>
      <c r="H765" s="119"/>
      <c r="I765" s="119"/>
      <c r="J765" s="119"/>
      <c r="K765" s="119"/>
      <c r="L765" s="119"/>
      <c r="M765" s="119"/>
      <c r="N765" s="121"/>
      <c r="O765" s="121"/>
      <c r="P765" s="108">
        <f t="shared" si="84"/>
        <v>0.0007199999999999999</v>
      </c>
      <c r="Q765" s="108">
        <f t="shared" si="85"/>
        <v>0.0007199999999999999</v>
      </c>
      <c r="R765" s="108"/>
      <c r="S765" s="108">
        <f t="shared" si="86"/>
        <v>0.0007199999999999999</v>
      </c>
    </row>
    <row r="766" spans="1:19" s="134" customFormat="1" ht="15.75">
      <c r="A766" s="122" t="s">
        <v>25</v>
      </c>
      <c r="B766" s="133">
        <v>0.00017999999999999998</v>
      </c>
      <c r="C766" s="133">
        <v>0.00017999999999999998</v>
      </c>
      <c r="D766" s="133">
        <v>0.00035999999999999997</v>
      </c>
      <c r="E766" s="133">
        <v>0</v>
      </c>
      <c r="F766" s="119"/>
      <c r="G766" s="119"/>
      <c r="H766" s="119"/>
      <c r="I766" s="119"/>
      <c r="J766" s="119"/>
      <c r="K766" s="119"/>
      <c r="L766" s="119"/>
      <c r="M766" s="119"/>
      <c r="N766" s="121"/>
      <c r="O766" s="121"/>
      <c r="P766" s="108">
        <f t="shared" si="84"/>
        <v>0.0007199999999999999</v>
      </c>
      <c r="Q766" s="108">
        <f t="shared" si="85"/>
        <v>0.0007199999999999999</v>
      </c>
      <c r="R766" s="108"/>
      <c r="S766" s="108">
        <f t="shared" si="86"/>
        <v>0.0007199999999999999</v>
      </c>
    </row>
    <row r="767" spans="1:19" s="134" customFormat="1" ht="15.75">
      <c r="A767" s="123" t="s">
        <v>3</v>
      </c>
      <c r="B767" s="133">
        <v>0.00035999999999999997</v>
      </c>
      <c r="C767" s="133">
        <v>0.00017999999999999998</v>
      </c>
      <c r="D767" s="133">
        <v>0.00035999999999999997</v>
      </c>
      <c r="E767" s="133">
        <v>0.00017999999999999998</v>
      </c>
      <c r="F767" s="119"/>
      <c r="G767" s="119"/>
      <c r="H767" s="119"/>
      <c r="I767" s="119"/>
      <c r="J767" s="119"/>
      <c r="K767" s="119"/>
      <c r="L767" s="119"/>
      <c r="M767" s="119"/>
      <c r="N767" s="121"/>
      <c r="O767" s="121"/>
      <c r="P767" s="108">
        <f t="shared" si="84"/>
        <v>0.0010799999999999998</v>
      </c>
      <c r="Q767" s="108">
        <f t="shared" si="85"/>
        <v>0.0010799999999999998</v>
      </c>
      <c r="R767" s="108"/>
      <c r="S767" s="108">
        <f t="shared" si="86"/>
        <v>0.0010799999999999998</v>
      </c>
    </row>
    <row r="768" spans="1:19" s="134" customFormat="1" ht="15.75">
      <c r="A768" s="123" t="s">
        <v>4</v>
      </c>
      <c r="B768" s="133">
        <v>0.00017999999999999998</v>
      </c>
      <c r="C768" s="133">
        <v>0</v>
      </c>
      <c r="D768" s="133">
        <v>0.00035999999999999997</v>
      </c>
      <c r="E768" s="133">
        <v>0.00017999999999999998</v>
      </c>
      <c r="F768" s="119"/>
      <c r="G768" s="119"/>
      <c r="H768" s="119"/>
      <c r="I768" s="119"/>
      <c r="J768" s="119"/>
      <c r="K768" s="119"/>
      <c r="L768" s="119"/>
      <c r="M768" s="119"/>
      <c r="N768" s="121"/>
      <c r="O768" s="121"/>
      <c r="P768" s="108">
        <f t="shared" si="84"/>
        <v>0.0007199999999999999</v>
      </c>
      <c r="Q768" s="108">
        <f t="shared" si="85"/>
        <v>0.0007199999999999999</v>
      </c>
      <c r="R768" s="108"/>
      <c r="S768" s="108">
        <f t="shared" si="86"/>
        <v>0.0007199999999999999</v>
      </c>
    </row>
    <row r="769" spans="1:19" s="134" customFormat="1" ht="15.75">
      <c r="A769" s="123" t="s">
        <v>5</v>
      </c>
      <c r="B769" s="133">
        <v>0.00017999999999999998</v>
      </c>
      <c r="C769" s="133">
        <v>0.00017999999999999998</v>
      </c>
      <c r="D769" s="133">
        <v>0.00035999999999999997</v>
      </c>
      <c r="E769" s="133">
        <v>0.00017999999999999998</v>
      </c>
      <c r="F769" s="119"/>
      <c r="G769" s="119"/>
      <c r="H769" s="119"/>
      <c r="I769" s="119"/>
      <c r="J769" s="119"/>
      <c r="K769" s="119"/>
      <c r="L769" s="119"/>
      <c r="M769" s="119"/>
      <c r="N769" s="121"/>
      <c r="O769" s="121"/>
      <c r="P769" s="108">
        <f t="shared" si="84"/>
        <v>0.0009</v>
      </c>
      <c r="Q769" s="108">
        <f t="shared" si="85"/>
        <v>0.0009</v>
      </c>
      <c r="R769" s="108"/>
      <c r="S769" s="108">
        <f t="shared" si="86"/>
        <v>0.0009</v>
      </c>
    </row>
    <row r="770" spans="1:19" s="134" customFormat="1" ht="15.75">
      <c r="A770" s="123" t="s">
        <v>6</v>
      </c>
      <c r="B770" s="133">
        <v>0.00017999999999999998</v>
      </c>
      <c r="C770" s="133">
        <v>0.00017999999999999998</v>
      </c>
      <c r="D770" s="133">
        <v>0.00035999999999999997</v>
      </c>
      <c r="E770" s="133">
        <v>0</v>
      </c>
      <c r="F770" s="119"/>
      <c r="G770" s="119"/>
      <c r="H770" s="119"/>
      <c r="I770" s="119"/>
      <c r="J770" s="119"/>
      <c r="K770" s="119"/>
      <c r="L770" s="119"/>
      <c r="M770" s="119"/>
      <c r="N770" s="121"/>
      <c r="O770" s="121"/>
      <c r="P770" s="108">
        <f t="shared" si="84"/>
        <v>0.0007199999999999999</v>
      </c>
      <c r="Q770" s="108">
        <f t="shared" si="85"/>
        <v>0.0007199999999999999</v>
      </c>
      <c r="R770" s="108"/>
      <c r="S770" s="108">
        <f t="shared" si="86"/>
        <v>0.0007199999999999999</v>
      </c>
    </row>
    <row r="771" spans="1:19" s="134" customFormat="1" ht="15.75">
      <c r="A771" s="123" t="s">
        <v>7</v>
      </c>
      <c r="B771" s="133">
        <v>0.00017999999999999998</v>
      </c>
      <c r="C771" s="133">
        <v>0</v>
      </c>
      <c r="D771" s="133">
        <v>0.00035999999999999997</v>
      </c>
      <c r="E771" s="133">
        <v>0.00017999999999999998</v>
      </c>
      <c r="F771" s="119"/>
      <c r="G771" s="119"/>
      <c r="H771" s="119"/>
      <c r="I771" s="119"/>
      <c r="J771" s="119"/>
      <c r="K771" s="119"/>
      <c r="L771" s="119"/>
      <c r="M771" s="119"/>
      <c r="N771" s="121"/>
      <c r="O771" s="121"/>
      <c r="P771" s="108">
        <f t="shared" si="84"/>
        <v>0.0007199999999999999</v>
      </c>
      <c r="Q771" s="108">
        <f t="shared" si="85"/>
        <v>0.0007199999999999999</v>
      </c>
      <c r="R771" s="108"/>
      <c r="S771" s="108">
        <f t="shared" si="86"/>
        <v>0.0007199999999999999</v>
      </c>
    </row>
    <row r="772" spans="1:19" s="134" customFormat="1" ht="15.75">
      <c r="A772" s="123" t="s">
        <v>8</v>
      </c>
      <c r="B772" s="133">
        <v>0.00035999999999999997</v>
      </c>
      <c r="C772" s="133">
        <v>0.00017999999999999998</v>
      </c>
      <c r="D772" s="133">
        <v>0.00035999999999999997</v>
      </c>
      <c r="E772" s="133">
        <v>0.00017999999999999998</v>
      </c>
      <c r="F772" s="119"/>
      <c r="G772" s="119"/>
      <c r="H772" s="119"/>
      <c r="I772" s="119"/>
      <c r="J772" s="119"/>
      <c r="K772" s="119"/>
      <c r="L772" s="119"/>
      <c r="M772" s="119"/>
      <c r="N772" s="121"/>
      <c r="O772" s="121"/>
      <c r="P772" s="108">
        <f t="shared" si="84"/>
        <v>0.0010799999999999998</v>
      </c>
      <c r="Q772" s="108">
        <f t="shared" si="85"/>
        <v>0.0010799999999999998</v>
      </c>
      <c r="R772" s="136"/>
      <c r="S772" s="108">
        <f t="shared" si="86"/>
        <v>0.0010799999999999998</v>
      </c>
    </row>
    <row r="773" spans="1:19" s="134" customFormat="1" ht="15.75">
      <c r="A773" s="123" t="s">
        <v>9</v>
      </c>
      <c r="B773" s="133">
        <v>0.00017999999999999998</v>
      </c>
      <c r="C773" s="133">
        <v>0.00017999999999999998</v>
      </c>
      <c r="D773" s="133">
        <v>0.00035999999999999997</v>
      </c>
      <c r="E773" s="133">
        <v>0.00017999999999999998</v>
      </c>
      <c r="F773" s="119"/>
      <c r="G773" s="119"/>
      <c r="H773" s="119"/>
      <c r="I773" s="119"/>
      <c r="J773" s="119"/>
      <c r="K773" s="119"/>
      <c r="L773" s="119"/>
      <c r="M773" s="119"/>
      <c r="N773" s="121"/>
      <c r="O773" s="121"/>
      <c r="P773" s="108">
        <f t="shared" si="84"/>
        <v>0.0009</v>
      </c>
      <c r="Q773" s="108">
        <f t="shared" si="85"/>
        <v>0.0009</v>
      </c>
      <c r="R773" s="108"/>
      <c r="S773" s="108">
        <f t="shared" si="86"/>
        <v>0.0009</v>
      </c>
    </row>
    <row r="774" spans="1:19" s="134" customFormat="1" ht="15.75">
      <c r="A774" s="123" t="s">
        <v>10</v>
      </c>
      <c r="B774" s="133">
        <v>0.00017999999999999998</v>
      </c>
      <c r="C774" s="133">
        <v>0</v>
      </c>
      <c r="D774" s="133">
        <v>0.00035999999999999997</v>
      </c>
      <c r="E774" s="133">
        <v>0</v>
      </c>
      <c r="F774" s="119"/>
      <c r="G774" s="119"/>
      <c r="H774" s="119"/>
      <c r="I774" s="119"/>
      <c r="J774" s="119"/>
      <c r="K774" s="119"/>
      <c r="L774" s="119"/>
      <c r="M774" s="119"/>
      <c r="N774" s="121"/>
      <c r="O774" s="121"/>
      <c r="P774" s="108">
        <f t="shared" si="84"/>
        <v>0.0005399999999999999</v>
      </c>
      <c r="Q774" s="108">
        <f t="shared" si="85"/>
        <v>0.0005399999999999999</v>
      </c>
      <c r="R774" s="137"/>
      <c r="S774" s="108">
        <f t="shared" si="86"/>
        <v>0.0005399999999999999</v>
      </c>
    </row>
    <row r="775" spans="1:19" s="134" customFormat="1" ht="15.75">
      <c r="A775" s="123" t="s">
        <v>11</v>
      </c>
      <c r="B775" s="133">
        <v>0.00017999999999999998</v>
      </c>
      <c r="C775" s="133">
        <v>0.00017999999999999998</v>
      </c>
      <c r="D775" s="133">
        <v>0.00035999999999999997</v>
      </c>
      <c r="E775" s="133">
        <v>0.00017999999999999998</v>
      </c>
      <c r="F775" s="119"/>
      <c r="G775" s="119"/>
      <c r="H775" s="119"/>
      <c r="I775" s="119"/>
      <c r="J775" s="119"/>
      <c r="K775" s="119"/>
      <c r="L775" s="119"/>
      <c r="M775" s="119"/>
      <c r="N775" s="121"/>
      <c r="O775" s="121"/>
      <c r="P775" s="108">
        <f t="shared" si="84"/>
        <v>0.0009</v>
      </c>
      <c r="Q775" s="108">
        <f t="shared" si="85"/>
        <v>0.0009</v>
      </c>
      <c r="R775" s="108"/>
      <c r="S775" s="108">
        <f t="shared" si="86"/>
        <v>0.0009</v>
      </c>
    </row>
    <row r="776" spans="1:19" s="134" customFormat="1" ht="15.75">
      <c r="A776" s="123" t="s">
        <v>12</v>
      </c>
      <c r="B776" s="133">
        <v>0.00035999999999999997</v>
      </c>
      <c r="C776" s="133">
        <v>0.00017999999999999998</v>
      </c>
      <c r="D776" s="133">
        <v>0.00035999999999999997</v>
      </c>
      <c r="E776" s="133">
        <v>0.00017999999999999998</v>
      </c>
      <c r="F776" s="119"/>
      <c r="G776" s="119"/>
      <c r="H776" s="119"/>
      <c r="I776" s="119"/>
      <c r="J776" s="119"/>
      <c r="K776" s="119"/>
      <c r="L776" s="119"/>
      <c r="M776" s="119"/>
      <c r="N776" s="121"/>
      <c r="O776" s="121"/>
      <c r="P776" s="108">
        <f t="shared" si="84"/>
        <v>0.0010799999999999998</v>
      </c>
      <c r="Q776" s="108">
        <f t="shared" si="85"/>
        <v>0.0010799999999999998</v>
      </c>
      <c r="R776" s="108"/>
      <c r="S776" s="108">
        <f t="shared" si="86"/>
        <v>0.0010799999999999998</v>
      </c>
    </row>
    <row r="777" spans="1:19" s="134" customFormat="1" ht="15.75">
      <c r="A777" s="123" t="s">
        <v>13</v>
      </c>
      <c r="B777" s="133">
        <v>0.00017999999999999998</v>
      </c>
      <c r="C777" s="133">
        <v>0</v>
      </c>
      <c r="D777" s="133">
        <v>0.00035999999999999997</v>
      </c>
      <c r="E777" s="133">
        <v>0.00017999999999999998</v>
      </c>
      <c r="F777" s="119"/>
      <c r="G777" s="119"/>
      <c r="H777" s="119"/>
      <c r="I777" s="119"/>
      <c r="J777" s="119"/>
      <c r="K777" s="119"/>
      <c r="L777" s="119"/>
      <c r="M777" s="119"/>
      <c r="N777" s="121"/>
      <c r="O777" s="121"/>
      <c r="P777" s="108">
        <f t="shared" si="84"/>
        <v>0.0007199999999999999</v>
      </c>
      <c r="Q777" s="108">
        <f t="shared" si="85"/>
        <v>0.0007199999999999999</v>
      </c>
      <c r="R777" s="108"/>
      <c r="S777" s="108">
        <f t="shared" si="86"/>
        <v>0.0007199999999999999</v>
      </c>
    </row>
    <row r="778" spans="1:19" s="134" customFormat="1" ht="128.25">
      <c r="A778" s="124" t="s">
        <v>73</v>
      </c>
      <c r="B778" s="109">
        <f aca="true" t="shared" si="87" ref="B778:S778">SUM(B754:B777)</f>
        <v>0.0053999999999999986</v>
      </c>
      <c r="C778" s="109">
        <f t="shared" si="87"/>
        <v>0.00288</v>
      </c>
      <c r="D778" s="109">
        <f t="shared" si="87"/>
        <v>0.008999999999999998</v>
      </c>
      <c r="E778" s="109">
        <f t="shared" si="87"/>
        <v>0.0032400000000000003</v>
      </c>
      <c r="F778" s="109">
        <f t="shared" si="87"/>
        <v>0</v>
      </c>
      <c r="G778" s="109">
        <f t="shared" si="87"/>
        <v>0</v>
      </c>
      <c r="H778" s="109">
        <f t="shared" si="87"/>
        <v>0</v>
      </c>
      <c r="I778" s="109">
        <f t="shared" si="87"/>
        <v>0</v>
      </c>
      <c r="J778" s="109">
        <f t="shared" si="87"/>
        <v>0</v>
      </c>
      <c r="K778" s="109">
        <f t="shared" si="87"/>
        <v>0</v>
      </c>
      <c r="L778" s="109">
        <f t="shared" si="87"/>
        <v>0</v>
      </c>
      <c r="M778" s="109">
        <f t="shared" si="87"/>
        <v>0</v>
      </c>
      <c r="N778" s="109">
        <f t="shared" si="87"/>
        <v>0</v>
      </c>
      <c r="O778" s="109">
        <f t="shared" si="87"/>
        <v>0</v>
      </c>
      <c r="P778" s="109">
        <f t="shared" si="87"/>
        <v>0.02052</v>
      </c>
      <c r="Q778" s="109">
        <f t="shared" si="87"/>
        <v>0.02052</v>
      </c>
      <c r="R778" s="109">
        <f t="shared" si="87"/>
        <v>0</v>
      </c>
      <c r="S778" s="109">
        <f t="shared" si="87"/>
        <v>0.02052</v>
      </c>
    </row>
    <row r="779" s="134" customFormat="1" ht="15"/>
    <row r="780" spans="1:20" s="134" customFormat="1" ht="30.75" customHeight="1">
      <c r="A780" s="26" t="s">
        <v>129</v>
      </c>
      <c r="B780" s="125"/>
      <c r="C780" s="125"/>
      <c r="D780" s="125"/>
      <c r="E780" s="125"/>
      <c r="F780" s="125"/>
      <c r="G780" s="125"/>
      <c r="H780" s="125"/>
      <c r="I780" s="125"/>
      <c r="J780" s="125"/>
      <c r="K780" s="126"/>
      <c r="L780" s="126"/>
      <c r="M780" s="126"/>
      <c r="N780" s="126"/>
      <c r="O780" s="126"/>
      <c r="P780" s="126"/>
      <c r="Q780" s="126"/>
      <c r="R780" s="126"/>
      <c r="S780" s="126"/>
      <c r="T780" s="4"/>
    </row>
    <row r="781" s="134" customFormat="1" ht="15"/>
    <row r="782" spans="1:19" s="134" customFormat="1" ht="15">
      <c r="A782" s="156" t="s">
        <v>344</v>
      </c>
      <c r="B782" s="156"/>
      <c r="C782" s="156"/>
      <c r="D782" s="156"/>
      <c r="E782" s="156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</row>
    <row r="783" spans="1:18" s="104" customFormat="1" ht="15.75">
      <c r="A783" s="178" t="s">
        <v>67</v>
      </c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</row>
    <row r="784" spans="1:19" s="104" customFormat="1" ht="46.5" customHeight="1">
      <c r="A784" s="180" t="s">
        <v>77</v>
      </c>
      <c r="B784" s="181"/>
      <c r="C784" s="177" t="s">
        <v>350</v>
      </c>
      <c r="D784" s="177"/>
      <c r="E784" s="182"/>
      <c r="F784" s="182"/>
      <c r="G784" s="182"/>
      <c r="H784" s="182"/>
      <c r="I784" s="182"/>
      <c r="J784" s="182"/>
      <c r="K784" s="177" t="s">
        <v>147</v>
      </c>
      <c r="L784" s="177"/>
      <c r="M784" s="177"/>
      <c r="N784" s="177"/>
      <c r="O784" s="177"/>
      <c r="P784" s="177"/>
      <c r="Q784" s="177"/>
      <c r="R784" s="177"/>
      <c r="S784" s="177"/>
    </row>
    <row r="785" spans="1:19" s="134" customFormat="1" ht="15" customHeight="1">
      <c r="A785" s="165" t="s">
        <v>0</v>
      </c>
      <c r="B785" s="183" t="s">
        <v>351</v>
      </c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9" t="s">
        <v>1</v>
      </c>
      <c r="O785" s="169"/>
      <c r="P785" s="170"/>
      <c r="Q785" s="171" t="s">
        <v>14</v>
      </c>
      <c r="R785" s="159" t="s">
        <v>35</v>
      </c>
      <c r="S785" s="157" t="s">
        <v>187</v>
      </c>
    </row>
    <row r="786" spans="1:19" s="134" customFormat="1" ht="15">
      <c r="A786" s="165"/>
      <c r="B786" s="184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9"/>
      <c r="O786" s="169"/>
      <c r="P786" s="170"/>
      <c r="Q786" s="172"/>
      <c r="R786" s="159"/>
      <c r="S786" s="157"/>
    </row>
    <row r="787" spans="1:19" s="134" customFormat="1" ht="15">
      <c r="A787" s="165"/>
      <c r="B787" s="184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2" t="s">
        <v>143</v>
      </c>
      <c r="O787" s="162" t="s">
        <v>144</v>
      </c>
      <c r="P787" s="163" t="s">
        <v>145</v>
      </c>
      <c r="Q787" s="172"/>
      <c r="R787" s="159"/>
      <c r="S787" s="157"/>
    </row>
    <row r="788" spans="1:19" s="134" customFormat="1" ht="15">
      <c r="A788" s="165"/>
      <c r="B788" s="184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2"/>
      <c r="O788" s="162"/>
      <c r="P788" s="163"/>
      <c r="Q788" s="172"/>
      <c r="R788" s="160"/>
      <c r="S788" s="161"/>
    </row>
    <row r="789" spans="1:19" s="134" customFormat="1" ht="15">
      <c r="A789" s="165"/>
      <c r="B789" s="184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2"/>
      <c r="O789" s="162"/>
      <c r="P789" s="163"/>
      <c r="Q789" s="172"/>
      <c r="R789" s="160"/>
      <c r="S789" s="161"/>
    </row>
    <row r="790" spans="1:19" s="134" customFormat="1" ht="15">
      <c r="A790" s="165"/>
      <c r="B790" s="184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2"/>
      <c r="O790" s="162"/>
      <c r="P790" s="163"/>
      <c r="Q790" s="172"/>
      <c r="R790" s="160"/>
      <c r="S790" s="161"/>
    </row>
    <row r="791" spans="1:19" s="134" customFormat="1" ht="15">
      <c r="A791" s="165"/>
      <c r="B791" s="185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2"/>
      <c r="O791" s="162"/>
      <c r="P791" s="163"/>
      <c r="Q791" s="173"/>
      <c r="R791" s="160"/>
      <c r="S791" s="161"/>
    </row>
    <row r="792" spans="1:19" s="134" customFormat="1" ht="15">
      <c r="A792" s="115"/>
      <c r="B792" s="116">
        <v>1</v>
      </c>
      <c r="C792" s="116">
        <v>2</v>
      </c>
      <c r="D792" s="116">
        <v>3</v>
      </c>
      <c r="E792" s="116">
        <v>4</v>
      </c>
      <c r="F792" s="116">
        <v>5</v>
      </c>
      <c r="G792" s="116">
        <v>6</v>
      </c>
      <c r="H792" s="116">
        <v>7</v>
      </c>
      <c r="I792" s="116">
        <v>8</v>
      </c>
      <c r="J792" s="116">
        <v>9</v>
      </c>
      <c r="K792" s="116">
        <v>10</v>
      </c>
      <c r="L792" s="116">
        <v>11</v>
      </c>
      <c r="M792" s="116">
        <v>12</v>
      </c>
      <c r="N792" s="116">
        <v>13</v>
      </c>
      <c r="O792" s="116">
        <v>14</v>
      </c>
      <c r="P792" s="116">
        <v>15</v>
      </c>
      <c r="Q792" s="116">
        <v>16</v>
      </c>
      <c r="R792" s="116">
        <v>17</v>
      </c>
      <c r="S792" s="116">
        <v>18</v>
      </c>
    </row>
    <row r="793" spans="1:19" s="134" customFormat="1" ht="15.75">
      <c r="A793" s="117" t="s">
        <v>2</v>
      </c>
      <c r="B793" s="133">
        <v>0.94128</v>
      </c>
      <c r="C793" s="133"/>
      <c r="D793" s="133"/>
      <c r="E793" s="133"/>
      <c r="F793" s="119"/>
      <c r="G793" s="119"/>
      <c r="H793" s="119"/>
      <c r="I793" s="119"/>
      <c r="J793" s="119"/>
      <c r="K793" s="119"/>
      <c r="L793" s="119"/>
      <c r="M793" s="119"/>
      <c r="N793" s="121"/>
      <c r="O793" s="121"/>
      <c r="P793" s="108">
        <f>SUM(B793:M793)</f>
        <v>0.94128</v>
      </c>
      <c r="Q793" s="108">
        <f>N793+O793+P793</f>
        <v>0.94128</v>
      </c>
      <c r="R793" s="108"/>
      <c r="S793" s="108">
        <f>Q793-R793</f>
        <v>0.94128</v>
      </c>
    </row>
    <row r="794" spans="1:19" s="134" customFormat="1" ht="15.75">
      <c r="A794" s="122" t="s">
        <v>15</v>
      </c>
      <c r="B794" s="133">
        <v>0.8395199999999999</v>
      </c>
      <c r="C794" s="133"/>
      <c r="D794" s="133"/>
      <c r="E794" s="133"/>
      <c r="F794" s="119"/>
      <c r="G794" s="119"/>
      <c r="H794" s="119"/>
      <c r="I794" s="119"/>
      <c r="J794" s="119"/>
      <c r="K794" s="119"/>
      <c r="L794" s="119"/>
      <c r="M794" s="119"/>
      <c r="N794" s="121"/>
      <c r="O794" s="121"/>
      <c r="P794" s="108">
        <f aca="true" t="shared" si="88" ref="P794:P816">SUM(B794:M794)</f>
        <v>0.8395199999999999</v>
      </c>
      <c r="Q794" s="108">
        <f aca="true" t="shared" si="89" ref="Q794:Q816">N794+O794+P794</f>
        <v>0.8395199999999999</v>
      </c>
      <c r="R794" s="108"/>
      <c r="S794" s="108">
        <f aca="true" t="shared" si="90" ref="S794:S816">Q794-R794</f>
        <v>0.8395199999999999</v>
      </c>
    </row>
    <row r="795" spans="1:19" s="134" customFormat="1" ht="15.75">
      <c r="A795" s="122" t="s">
        <v>16</v>
      </c>
      <c r="B795" s="133">
        <v>0.78912</v>
      </c>
      <c r="C795" s="133"/>
      <c r="D795" s="133"/>
      <c r="E795" s="133"/>
      <c r="F795" s="119"/>
      <c r="G795" s="119"/>
      <c r="H795" s="119"/>
      <c r="I795" s="119"/>
      <c r="J795" s="119"/>
      <c r="K795" s="119"/>
      <c r="L795" s="119"/>
      <c r="M795" s="119"/>
      <c r="N795" s="121"/>
      <c r="O795" s="121"/>
      <c r="P795" s="108">
        <f t="shared" si="88"/>
        <v>0.78912</v>
      </c>
      <c r="Q795" s="108">
        <f t="shared" si="89"/>
        <v>0.78912</v>
      </c>
      <c r="R795" s="108"/>
      <c r="S795" s="108">
        <f t="shared" si="90"/>
        <v>0.78912</v>
      </c>
    </row>
    <row r="796" spans="1:19" s="134" customFormat="1" ht="15.75">
      <c r="A796" s="122" t="s">
        <v>17</v>
      </c>
      <c r="B796" s="133">
        <v>0.77232</v>
      </c>
      <c r="C796" s="133"/>
      <c r="D796" s="133"/>
      <c r="E796" s="133"/>
      <c r="F796" s="119"/>
      <c r="G796" s="119"/>
      <c r="H796" s="119"/>
      <c r="I796" s="119"/>
      <c r="J796" s="119"/>
      <c r="K796" s="119"/>
      <c r="L796" s="119"/>
      <c r="M796" s="119"/>
      <c r="N796" s="121"/>
      <c r="O796" s="121"/>
      <c r="P796" s="108">
        <f t="shared" si="88"/>
        <v>0.77232</v>
      </c>
      <c r="Q796" s="108">
        <f t="shared" si="89"/>
        <v>0.77232</v>
      </c>
      <c r="R796" s="108"/>
      <c r="S796" s="108">
        <f t="shared" si="90"/>
        <v>0.77232</v>
      </c>
    </row>
    <row r="797" spans="1:19" s="134" customFormat="1" ht="15.75">
      <c r="A797" s="122" t="s">
        <v>18</v>
      </c>
      <c r="B797" s="133">
        <v>0.81024</v>
      </c>
      <c r="C797" s="133"/>
      <c r="D797" s="133"/>
      <c r="E797" s="133"/>
      <c r="F797" s="119"/>
      <c r="G797" s="119"/>
      <c r="H797" s="119"/>
      <c r="I797" s="119"/>
      <c r="J797" s="119"/>
      <c r="K797" s="119"/>
      <c r="L797" s="119"/>
      <c r="M797" s="119"/>
      <c r="N797" s="121"/>
      <c r="O797" s="121"/>
      <c r="P797" s="108">
        <f t="shared" si="88"/>
        <v>0.81024</v>
      </c>
      <c r="Q797" s="108">
        <f t="shared" si="89"/>
        <v>0.81024</v>
      </c>
      <c r="R797" s="108"/>
      <c r="S797" s="108">
        <f t="shared" si="90"/>
        <v>0.81024</v>
      </c>
    </row>
    <row r="798" spans="1:19" s="134" customFormat="1" ht="15.75">
      <c r="A798" s="122" t="s">
        <v>19</v>
      </c>
      <c r="B798" s="133">
        <v>0.93888</v>
      </c>
      <c r="C798" s="133"/>
      <c r="D798" s="133"/>
      <c r="E798" s="133"/>
      <c r="F798" s="119"/>
      <c r="G798" s="119"/>
      <c r="H798" s="119"/>
      <c r="I798" s="119"/>
      <c r="J798" s="119"/>
      <c r="K798" s="119"/>
      <c r="L798" s="119"/>
      <c r="M798" s="119"/>
      <c r="N798" s="121"/>
      <c r="O798" s="121"/>
      <c r="P798" s="108">
        <f t="shared" si="88"/>
        <v>0.93888</v>
      </c>
      <c r="Q798" s="108">
        <f t="shared" si="89"/>
        <v>0.93888</v>
      </c>
      <c r="R798" s="108"/>
      <c r="S798" s="108">
        <f t="shared" si="90"/>
        <v>0.93888</v>
      </c>
    </row>
    <row r="799" spans="1:19" s="134" customFormat="1" ht="15.75">
      <c r="A799" s="122" t="s">
        <v>20</v>
      </c>
      <c r="B799" s="133">
        <v>1.07952</v>
      </c>
      <c r="C799" s="133"/>
      <c r="D799" s="133"/>
      <c r="E799" s="133"/>
      <c r="F799" s="119"/>
      <c r="G799" s="119"/>
      <c r="H799" s="119"/>
      <c r="I799" s="119"/>
      <c r="J799" s="119"/>
      <c r="K799" s="119"/>
      <c r="L799" s="119"/>
      <c r="M799" s="119"/>
      <c r="N799" s="121"/>
      <c r="O799" s="121"/>
      <c r="P799" s="108">
        <f t="shared" si="88"/>
        <v>1.07952</v>
      </c>
      <c r="Q799" s="108">
        <f t="shared" si="89"/>
        <v>1.07952</v>
      </c>
      <c r="R799" s="108"/>
      <c r="S799" s="108">
        <f t="shared" si="90"/>
        <v>1.07952</v>
      </c>
    </row>
    <row r="800" spans="1:19" s="134" customFormat="1" ht="15.75">
      <c r="A800" s="122" t="s">
        <v>21</v>
      </c>
      <c r="B800" s="133">
        <v>1.16448</v>
      </c>
      <c r="C800" s="133"/>
      <c r="D800" s="133"/>
      <c r="E800" s="133"/>
      <c r="F800" s="119"/>
      <c r="G800" s="119"/>
      <c r="H800" s="119"/>
      <c r="I800" s="119"/>
      <c r="J800" s="119"/>
      <c r="K800" s="119"/>
      <c r="L800" s="119"/>
      <c r="M800" s="119"/>
      <c r="N800" s="121"/>
      <c r="O800" s="121"/>
      <c r="P800" s="108">
        <f t="shared" si="88"/>
        <v>1.16448</v>
      </c>
      <c r="Q800" s="108">
        <f t="shared" si="89"/>
        <v>1.16448</v>
      </c>
      <c r="R800" s="108"/>
      <c r="S800" s="108">
        <f t="shared" si="90"/>
        <v>1.16448</v>
      </c>
    </row>
    <row r="801" spans="1:19" s="134" customFormat="1" ht="15.75">
      <c r="A801" s="122" t="s">
        <v>22</v>
      </c>
      <c r="B801" s="133">
        <v>1.1352</v>
      </c>
      <c r="C801" s="133"/>
      <c r="D801" s="133"/>
      <c r="E801" s="133"/>
      <c r="F801" s="119"/>
      <c r="G801" s="119"/>
      <c r="H801" s="119"/>
      <c r="I801" s="119"/>
      <c r="J801" s="119"/>
      <c r="K801" s="119"/>
      <c r="L801" s="119"/>
      <c r="M801" s="119"/>
      <c r="N801" s="121"/>
      <c r="O801" s="121"/>
      <c r="P801" s="108">
        <f t="shared" si="88"/>
        <v>1.1352</v>
      </c>
      <c r="Q801" s="108">
        <f t="shared" si="89"/>
        <v>1.1352</v>
      </c>
      <c r="R801" s="108"/>
      <c r="S801" s="108">
        <f t="shared" si="90"/>
        <v>1.1352</v>
      </c>
    </row>
    <row r="802" spans="1:19" s="134" customFormat="1" ht="15.75">
      <c r="A802" s="122" t="s">
        <v>26</v>
      </c>
      <c r="B802" s="133">
        <v>1.15824</v>
      </c>
      <c r="C802" s="133"/>
      <c r="D802" s="133"/>
      <c r="E802" s="133"/>
      <c r="F802" s="119"/>
      <c r="G802" s="119"/>
      <c r="H802" s="119"/>
      <c r="I802" s="119"/>
      <c r="J802" s="119"/>
      <c r="K802" s="119"/>
      <c r="L802" s="119"/>
      <c r="M802" s="119"/>
      <c r="N802" s="121"/>
      <c r="O802" s="121"/>
      <c r="P802" s="108">
        <f t="shared" si="88"/>
        <v>1.15824</v>
      </c>
      <c r="Q802" s="108">
        <f t="shared" si="89"/>
        <v>1.15824</v>
      </c>
      <c r="R802" s="108"/>
      <c r="S802" s="108">
        <f t="shared" si="90"/>
        <v>1.15824</v>
      </c>
    </row>
    <row r="803" spans="1:19" s="134" customFormat="1" ht="15.75">
      <c r="A803" s="122" t="s">
        <v>23</v>
      </c>
      <c r="B803" s="133">
        <v>1.17552</v>
      </c>
      <c r="C803" s="133"/>
      <c r="D803" s="133"/>
      <c r="E803" s="133"/>
      <c r="F803" s="119"/>
      <c r="G803" s="119"/>
      <c r="H803" s="119"/>
      <c r="I803" s="119"/>
      <c r="J803" s="119"/>
      <c r="K803" s="119"/>
      <c r="L803" s="119"/>
      <c r="M803" s="119"/>
      <c r="N803" s="121"/>
      <c r="O803" s="121"/>
      <c r="P803" s="108">
        <f t="shared" si="88"/>
        <v>1.17552</v>
      </c>
      <c r="Q803" s="108">
        <f t="shared" si="89"/>
        <v>1.17552</v>
      </c>
      <c r="R803" s="108"/>
      <c r="S803" s="108">
        <f t="shared" si="90"/>
        <v>1.17552</v>
      </c>
    </row>
    <row r="804" spans="1:19" s="134" customFormat="1" ht="15.75">
      <c r="A804" s="122" t="s">
        <v>24</v>
      </c>
      <c r="B804" s="133">
        <v>1.1352</v>
      </c>
      <c r="C804" s="133"/>
      <c r="D804" s="133"/>
      <c r="E804" s="133"/>
      <c r="F804" s="119"/>
      <c r="G804" s="119"/>
      <c r="H804" s="119"/>
      <c r="I804" s="119"/>
      <c r="J804" s="119"/>
      <c r="K804" s="119"/>
      <c r="L804" s="119"/>
      <c r="M804" s="119"/>
      <c r="N804" s="121"/>
      <c r="O804" s="121"/>
      <c r="P804" s="108">
        <f t="shared" si="88"/>
        <v>1.1352</v>
      </c>
      <c r="Q804" s="108">
        <f t="shared" si="89"/>
        <v>1.1352</v>
      </c>
      <c r="R804" s="108"/>
      <c r="S804" s="108">
        <f t="shared" si="90"/>
        <v>1.1352</v>
      </c>
    </row>
    <row r="805" spans="1:19" s="134" customFormat="1" ht="15.75">
      <c r="A805" s="122" t="s">
        <v>25</v>
      </c>
      <c r="B805" s="133">
        <v>1.15056</v>
      </c>
      <c r="C805" s="133"/>
      <c r="D805" s="133"/>
      <c r="E805" s="133"/>
      <c r="F805" s="119"/>
      <c r="G805" s="119"/>
      <c r="H805" s="119"/>
      <c r="I805" s="119"/>
      <c r="J805" s="119"/>
      <c r="K805" s="119"/>
      <c r="L805" s="119"/>
      <c r="M805" s="119"/>
      <c r="N805" s="121"/>
      <c r="O805" s="121"/>
      <c r="P805" s="108">
        <f t="shared" si="88"/>
        <v>1.15056</v>
      </c>
      <c r="Q805" s="108">
        <f t="shared" si="89"/>
        <v>1.15056</v>
      </c>
      <c r="R805" s="108"/>
      <c r="S805" s="108">
        <f t="shared" si="90"/>
        <v>1.15056</v>
      </c>
    </row>
    <row r="806" spans="1:19" s="134" customFormat="1" ht="15.75">
      <c r="A806" s="123" t="s">
        <v>3</v>
      </c>
      <c r="B806" s="133">
        <v>1.176</v>
      </c>
      <c r="C806" s="133"/>
      <c r="D806" s="133"/>
      <c r="E806" s="133"/>
      <c r="F806" s="119"/>
      <c r="G806" s="119"/>
      <c r="H806" s="119"/>
      <c r="I806" s="119"/>
      <c r="J806" s="119"/>
      <c r="K806" s="119"/>
      <c r="L806" s="119"/>
      <c r="M806" s="119"/>
      <c r="N806" s="121"/>
      <c r="O806" s="121"/>
      <c r="P806" s="108">
        <f t="shared" si="88"/>
        <v>1.176</v>
      </c>
      <c r="Q806" s="108">
        <f t="shared" si="89"/>
        <v>1.176</v>
      </c>
      <c r="R806" s="108"/>
      <c r="S806" s="108">
        <f t="shared" si="90"/>
        <v>1.176</v>
      </c>
    </row>
    <row r="807" spans="1:19" s="134" customFormat="1" ht="15.75">
      <c r="A807" s="123" t="s">
        <v>4</v>
      </c>
      <c r="B807" s="133">
        <v>1.17648</v>
      </c>
      <c r="C807" s="133"/>
      <c r="D807" s="133"/>
      <c r="E807" s="133"/>
      <c r="F807" s="119"/>
      <c r="G807" s="119"/>
      <c r="H807" s="119"/>
      <c r="I807" s="119"/>
      <c r="J807" s="119"/>
      <c r="K807" s="119"/>
      <c r="L807" s="119"/>
      <c r="M807" s="119"/>
      <c r="N807" s="121"/>
      <c r="O807" s="121"/>
      <c r="P807" s="108">
        <f t="shared" si="88"/>
        <v>1.17648</v>
      </c>
      <c r="Q807" s="108">
        <f t="shared" si="89"/>
        <v>1.17648</v>
      </c>
      <c r="R807" s="108"/>
      <c r="S807" s="108">
        <f t="shared" si="90"/>
        <v>1.17648</v>
      </c>
    </row>
    <row r="808" spans="1:19" s="134" customFormat="1" ht="15.75">
      <c r="A808" s="123" t="s">
        <v>5</v>
      </c>
      <c r="B808" s="133">
        <v>1.26288</v>
      </c>
      <c r="C808" s="133"/>
      <c r="D808" s="133"/>
      <c r="E808" s="133"/>
      <c r="F808" s="119"/>
      <c r="G808" s="119"/>
      <c r="H808" s="119"/>
      <c r="I808" s="119"/>
      <c r="J808" s="119"/>
      <c r="K808" s="119"/>
      <c r="L808" s="119"/>
      <c r="M808" s="119"/>
      <c r="N808" s="121"/>
      <c r="O808" s="121"/>
      <c r="P808" s="108">
        <f t="shared" si="88"/>
        <v>1.26288</v>
      </c>
      <c r="Q808" s="108">
        <f t="shared" si="89"/>
        <v>1.26288</v>
      </c>
      <c r="R808" s="108"/>
      <c r="S808" s="108">
        <f t="shared" si="90"/>
        <v>1.26288</v>
      </c>
    </row>
    <row r="809" spans="1:19" s="134" customFormat="1" ht="15.75">
      <c r="A809" s="123" t="s">
        <v>6</v>
      </c>
      <c r="B809" s="133">
        <v>1.37856</v>
      </c>
      <c r="C809" s="133"/>
      <c r="D809" s="133"/>
      <c r="E809" s="133"/>
      <c r="F809" s="119"/>
      <c r="G809" s="119"/>
      <c r="H809" s="119"/>
      <c r="I809" s="119"/>
      <c r="J809" s="119"/>
      <c r="K809" s="119"/>
      <c r="L809" s="119"/>
      <c r="M809" s="119"/>
      <c r="N809" s="121"/>
      <c r="O809" s="121"/>
      <c r="P809" s="108">
        <f t="shared" si="88"/>
        <v>1.37856</v>
      </c>
      <c r="Q809" s="108">
        <f t="shared" si="89"/>
        <v>1.37856</v>
      </c>
      <c r="R809" s="108"/>
      <c r="S809" s="108">
        <f t="shared" si="90"/>
        <v>1.37856</v>
      </c>
    </row>
    <row r="810" spans="1:19" s="134" customFormat="1" ht="15.75">
      <c r="A810" s="123" t="s">
        <v>7</v>
      </c>
      <c r="B810" s="133">
        <v>1.44</v>
      </c>
      <c r="C810" s="133"/>
      <c r="D810" s="133"/>
      <c r="E810" s="133"/>
      <c r="F810" s="119"/>
      <c r="G810" s="119"/>
      <c r="H810" s="119"/>
      <c r="I810" s="119"/>
      <c r="J810" s="119"/>
      <c r="K810" s="119"/>
      <c r="L810" s="119"/>
      <c r="M810" s="119"/>
      <c r="N810" s="121"/>
      <c r="O810" s="121"/>
      <c r="P810" s="108">
        <f t="shared" si="88"/>
        <v>1.44</v>
      </c>
      <c r="Q810" s="108">
        <f t="shared" si="89"/>
        <v>1.44</v>
      </c>
      <c r="R810" s="108"/>
      <c r="S810" s="108">
        <f t="shared" si="90"/>
        <v>1.44</v>
      </c>
    </row>
    <row r="811" spans="1:19" s="134" customFormat="1" ht="15.75">
      <c r="A811" s="123" t="s">
        <v>8</v>
      </c>
      <c r="B811" s="133">
        <v>1.4841600000000001</v>
      </c>
      <c r="C811" s="133"/>
      <c r="D811" s="133"/>
      <c r="E811" s="133"/>
      <c r="F811" s="119"/>
      <c r="G811" s="119"/>
      <c r="H811" s="119"/>
      <c r="I811" s="119"/>
      <c r="J811" s="119"/>
      <c r="K811" s="119"/>
      <c r="L811" s="119"/>
      <c r="M811" s="119"/>
      <c r="N811" s="121"/>
      <c r="O811" s="121"/>
      <c r="P811" s="108">
        <f t="shared" si="88"/>
        <v>1.4841600000000001</v>
      </c>
      <c r="Q811" s="108">
        <f t="shared" si="89"/>
        <v>1.4841600000000001</v>
      </c>
      <c r="R811" s="136"/>
      <c r="S811" s="108">
        <f t="shared" si="90"/>
        <v>1.4841600000000001</v>
      </c>
    </row>
    <row r="812" spans="1:19" s="134" customFormat="1" ht="15.75">
      <c r="A812" s="123" t="s">
        <v>9</v>
      </c>
      <c r="B812" s="133">
        <v>1.55376</v>
      </c>
      <c r="C812" s="133"/>
      <c r="D812" s="133"/>
      <c r="E812" s="133"/>
      <c r="F812" s="119"/>
      <c r="G812" s="119"/>
      <c r="H812" s="119"/>
      <c r="I812" s="119"/>
      <c r="J812" s="119"/>
      <c r="K812" s="119"/>
      <c r="L812" s="119"/>
      <c r="M812" s="119"/>
      <c r="N812" s="121"/>
      <c r="O812" s="121"/>
      <c r="P812" s="108">
        <f t="shared" si="88"/>
        <v>1.55376</v>
      </c>
      <c r="Q812" s="108">
        <f t="shared" si="89"/>
        <v>1.55376</v>
      </c>
      <c r="R812" s="108"/>
      <c r="S812" s="108">
        <f t="shared" si="90"/>
        <v>1.55376</v>
      </c>
    </row>
    <row r="813" spans="1:19" s="134" customFormat="1" ht="15.75">
      <c r="A813" s="123" t="s">
        <v>10</v>
      </c>
      <c r="B813" s="133">
        <v>1.524</v>
      </c>
      <c r="C813" s="133"/>
      <c r="D813" s="133"/>
      <c r="E813" s="133"/>
      <c r="F813" s="119"/>
      <c r="G813" s="119"/>
      <c r="H813" s="119"/>
      <c r="I813" s="119"/>
      <c r="J813" s="119"/>
      <c r="K813" s="119"/>
      <c r="L813" s="119"/>
      <c r="M813" s="119"/>
      <c r="N813" s="121"/>
      <c r="O813" s="121"/>
      <c r="P813" s="108">
        <f t="shared" si="88"/>
        <v>1.524</v>
      </c>
      <c r="Q813" s="108">
        <f t="shared" si="89"/>
        <v>1.524</v>
      </c>
      <c r="R813" s="137"/>
      <c r="S813" s="108">
        <f t="shared" si="90"/>
        <v>1.524</v>
      </c>
    </row>
    <row r="814" spans="1:19" s="134" customFormat="1" ht="15.75">
      <c r="A814" s="123" t="s">
        <v>11</v>
      </c>
      <c r="B814" s="133">
        <v>1.42608</v>
      </c>
      <c r="C814" s="133"/>
      <c r="D814" s="133"/>
      <c r="E814" s="133"/>
      <c r="F814" s="119"/>
      <c r="G814" s="119"/>
      <c r="H814" s="119"/>
      <c r="I814" s="119"/>
      <c r="J814" s="119"/>
      <c r="K814" s="119"/>
      <c r="L814" s="119"/>
      <c r="M814" s="119"/>
      <c r="N814" s="121"/>
      <c r="O814" s="121"/>
      <c r="P814" s="108">
        <f t="shared" si="88"/>
        <v>1.42608</v>
      </c>
      <c r="Q814" s="108">
        <f t="shared" si="89"/>
        <v>1.42608</v>
      </c>
      <c r="R814" s="108"/>
      <c r="S814" s="108">
        <f t="shared" si="90"/>
        <v>1.42608</v>
      </c>
    </row>
    <row r="815" spans="1:19" s="134" customFormat="1" ht="15.75">
      <c r="A815" s="123" t="s">
        <v>12</v>
      </c>
      <c r="B815" s="133">
        <v>1.2259200000000001</v>
      </c>
      <c r="C815" s="133"/>
      <c r="D815" s="133"/>
      <c r="E815" s="133"/>
      <c r="F815" s="119"/>
      <c r="G815" s="119"/>
      <c r="H815" s="119"/>
      <c r="I815" s="119"/>
      <c r="J815" s="119"/>
      <c r="K815" s="119"/>
      <c r="L815" s="119"/>
      <c r="M815" s="119"/>
      <c r="N815" s="121"/>
      <c r="O815" s="121"/>
      <c r="P815" s="108">
        <f t="shared" si="88"/>
        <v>1.2259200000000001</v>
      </c>
      <c r="Q815" s="108">
        <f t="shared" si="89"/>
        <v>1.2259200000000001</v>
      </c>
      <c r="R815" s="108"/>
      <c r="S815" s="108">
        <f t="shared" si="90"/>
        <v>1.2259200000000001</v>
      </c>
    </row>
    <row r="816" spans="1:19" s="134" customFormat="1" ht="15.75">
      <c r="A816" s="123" t="s">
        <v>13</v>
      </c>
      <c r="B816" s="133">
        <v>1.04928</v>
      </c>
      <c r="C816" s="133"/>
      <c r="D816" s="133"/>
      <c r="E816" s="133"/>
      <c r="F816" s="119"/>
      <c r="G816" s="119"/>
      <c r="H816" s="119"/>
      <c r="I816" s="119"/>
      <c r="J816" s="119"/>
      <c r="K816" s="119"/>
      <c r="L816" s="119"/>
      <c r="M816" s="119"/>
      <c r="N816" s="121"/>
      <c r="O816" s="121"/>
      <c r="P816" s="108">
        <f t="shared" si="88"/>
        <v>1.04928</v>
      </c>
      <c r="Q816" s="108">
        <f t="shared" si="89"/>
        <v>1.04928</v>
      </c>
      <c r="R816" s="108"/>
      <c r="S816" s="108">
        <f t="shared" si="90"/>
        <v>1.04928</v>
      </c>
    </row>
    <row r="817" spans="1:19" s="134" customFormat="1" ht="128.25">
      <c r="A817" s="124" t="s">
        <v>73</v>
      </c>
      <c r="B817" s="109">
        <f aca="true" t="shared" si="91" ref="B817:S817">SUM(B793:B816)</f>
        <v>27.7872</v>
      </c>
      <c r="C817" s="109">
        <f t="shared" si="91"/>
        <v>0</v>
      </c>
      <c r="D817" s="109">
        <f t="shared" si="91"/>
        <v>0</v>
      </c>
      <c r="E817" s="109">
        <f t="shared" si="91"/>
        <v>0</v>
      </c>
      <c r="F817" s="109">
        <f t="shared" si="91"/>
        <v>0</v>
      </c>
      <c r="G817" s="109">
        <f t="shared" si="91"/>
        <v>0</v>
      </c>
      <c r="H817" s="109">
        <f t="shared" si="91"/>
        <v>0</v>
      </c>
      <c r="I817" s="109">
        <f t="shared" si="91"/>
        <v>0</v>
      </c>
      <c r="J817" s="109">
        <f t="shared" si="91"/>
        <v>0</v>
      </c>
      <c r="K817" s="109">
        <f t="shared" si="91"/>
        <v>0</v>
      </c>
      <c r="L817" s="109">
        <f t="shared" si="91"/>
        <v>0</v>
      </c>
      <c r="M817" s="109">
        <f t="shared" si="91"/>
        <v>0</v>
      </c>
      <c r="N817" s="109">
        <f t="shared" si="91"/>
        <v>0</v>
      </c>
      <c r="O817" s="109">
        <f t="shared" si="91"/>
        <v>0</v>
      </c>
      <c r="P817" s="109">
        <f t="shared" si="91"/>
        <v>27.7872</v>
      </c>
      <c r="Q817" s="109">
        <f t="shared" si="91"/>
        <v>27.7872</v>
      </c>
      <c r="R817" s="109">
        <f t="shared" si="91"/>
        <v>0</v>
      </c>
      <c r="S817" s="109">
        <f t="shared" si="91"/>
        <v>27.7872</v>
      </c>
    </row>
    <row r="818" s="134" customFormat="1" ht="15"/>
    <row r="819" spans="1:20" s="134" customFormat="1" ht="30.75" customHeight="1">
      <c r="A819" s="26" t="s">
        <v>129</v>
      </c>
      <c r="B819" s="125"/>
      <c r="C819" s="125"/>
      <c r="D819" s="125"/>
      <c r="E819" s="125"/>
      <c r="F819" s="125"/>
      <c r="G819" s="125"/>
      <c r="H819" s="125"/>
      <c r="I819" s="125"/>
      <c r="J819" s="125"/>
      <c r="K819" s="126"/>
      <c r="L819" s="126"/>
      <c r="M819" s="126"/>
      <c r="N819" s="126"/>
      <c r="O819" s="126"/>
      <c r="P819" s="126"/>
      <c r="Q819" s="126"/>
      <c r="R819" s="126"/>
      <c r="S819" s="126"/>
      <c r="T819" s="4"/>
    </row>
    <row r="820" s="134" customFormat="1" ht="15"/>
    <row r="821" spans="1:19" s="134" customFormat="1" ht="15">
      <c r="A821" s="156" t="s">
        <v>344</v>
      </c>
      <c r="B821" s="156"/>
      <c r="C821" s="156"/>
      <c r="D821" s="156"/>
      <c r="E821" s="156"/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  <c r="Q821" s="156"/>
      <c r="R821" s="156"/>
      <c r="S821" s="156"/>
    </row>
  </sheetData>
  <sheetProtection/>
  <mergeCells count="500">
    <mergeCell ref="A821:S821"/>
    <mergeCell ref="L785:L791"/>
    <mergeCell ref="M785:M791"/>
    <mergeCell ref="N785:P786"/>
    <mergeCell ref="Q785:Q791"/>
    <mergeCell ref="R785:R791"/>
    <mergeCell ref="S785:S791"/>
    <mergeCell ref="N787:N791"/>
    <mergeCell ref="O787:O791"/>
    <mergeCell ref="P787:P791"/>
    <mergeCell ref="F785:F791"/>
    <mergeCell ref="G785:G791"/>
    <mergeCell ref="H785:H791"/>
    <mergeCell ref="I785:I791"/>
    <mergeCell ref="J785:J791"/>
    <mergeCell ref="K785:K791"/>
    <mergeCell ref="A782:S782"/>
    <mergeCell ref="A783:R783"/>
    <mergeCell ref="A784:B784"/>
    <mergeCell ref="C784:J784"/>
    <mergeCell ref="K784:S784"/>
    <mergeCell ref="A785:A791"/>
    <mergeCell ref="B785:B791"/>
    <mergeCell ref="C785:C791"/>
    <mergeCell ref="D785:D791"/>
    <mergeCell ref="E785:E791"/>
    <mergeCell ref="L746:L752"/>
    <mergeCell ref="M746:M752"/>
    <mergeCell ref="N746:P747"/>
    <mergeCell ref="Q746:Q752"/>
    <mergeCell ref="R746:R752"/>
    <mergeCell ref="S746:S752"/>
    <mergeCell ref="N748:N752"/>
    <mergeCell ref="O748:O752"/>
    <mergeCell ref="P748:P752"/>
    <mergeCell ref="F746:F752"/>
    <mergeCell ref="G746:G752"/>
    <mergeCell ref="H746:H752"/>
    <mergeCell ref="I746:I752"/>
    <mergeCell ref="J746:J752"/>
    <mergeCell ref="K746:K752"/>
    <mergeCell ref="A743:S743"/>
    <mergeCell ref="A744:R744"/>
    <mergeCell ref="A745:B745"/>
    <mergeCell ref="C745:J745"/>
    <mergeCell ref="K745:S745"/>
    <mergeCell ref="A746:A752"/>
    <mergeCell ref="B746:B752"/>
    <mergeCell ref="C746:C752"/>
    <mergeCell ref="D746:D752"/>
    <mergeCell ref="E746:E752"/>
    <mergeCell ref="M707:M713"/>
    <mergeCell ref="N707:P708"/>
    <mergeCell ref="Q707:Q713"/>
    <mergeCell ref="R707:R713"/>
    <mergeCell ref="S707:S713"/>
    <mergeCell ref="N709:N713"/>
    <mergeCell ref="O709:O713"/>
    <mergeCell ref="P709:P713"/>
    <mergeCell ref="G707:G713"/>
    <mergeCell ref="H707:H713"/>
    <mergeCell ref="I707:I713"/>
    <mergeCell ref="J707:J713"/>
    <mergeCell ref="K707:K713"/>
    <mergeCell ref="L707:L713"/>
    <mergeCell ref="A705:R705"/>
    <mergeCell ref="A706:B706"/>
    <mergeCell ref="C706:J706"/>
    <mergeCell ref="K706:S706"/>
    <mergeCell ref="A707:A713"/>
    <mergeCell ref="B707:B713"/>
    <mergeCell ref="C707:C713"/>
    <mergeCell ref="D707:D713"/>
    <mergeCell ref="E707:E713"/>
    <mergeCell ref="F707:F713"/>
    <mergeCell ref="B73:B79"/>
    <mergeCell ref="C73:C79"/>
    <mergeCell ref="D73:D79"/>
    <mergeCell ref="E73:E79"/>
    <mergeCell ref="F73:F79"/>
    <mergeCell ref="A73:A79"/>
    <mergeCell ref="S38:S44"/>
    <mergeCell ref="N40:N44"/>
    <mergeCell ref="O40:O44"/>
    <mergeCell ref="P40:P44"/>
    <mergeCell ref="A38:A44"/>
    <mergeCell ref="A71:S71"/>
    <mergeCell ref="A1:R1"/>
    <mergeCell ref="A2:B2"/>
    <mergeCell ref="C2:J2"/>
    <mergeCell ref="H38:H44"/>
    <mergeCell ref="I38:I44"/>
    <mergeCell ref="J38:J44"/>
    <mergeCell ref="K38:K44"/>
    <mergeCell ref="N38:P39"/>
    <mergeCell ref="R38:R44"/>
    <mergeCell ref="F3:F9"/>
    <mergeCell ref="S3:S9"/>
    <mergeCell ref="R3:R9"/>
    <mergeCell ref="N3:P4"/>
    <mergeCell ref="N5:N9"/>
    <mergeCell ref="O5:O9"/>
    <mergeCell ref="P5:P9"/>
    <mergeCell ref="H3:H9"/>
    <mergeCell ref="I3:I9"/>
    <mergeCell ref="J3:J9"/>
    <mergeCell ref="K3:K9"/>
    <mergeCell ref="L3:L9"/>
    <mergeCell ref="A3:A9"/>
    <mergeCell ref="B3:B9"/>
    <mergeCell ref="C3:C9"/>
    <mergeCell ref="D3:D9"/>
    <mergeCell ref="E3:E9"/>
    <mergeCell ref="M3:M9"/>
    <mergeCell ref="K2:S2"/>
    <mergeCell ref="A36:S36"/>
    <mergeCell ref="B38:B44"/>
    <mergeCell ref="C38:C44"/>
    <mergeCell ref="D38:D44"/>
    <mergeCell ref="E38:E44"/>
    <mergeCell ref="F38:F44"/>
    <mergeCell ref="G38:G44"/>
    <mergeCell ref="G3:G9"/>
    <mergeCell ref="P75:P79"/>
    <mergeCell ref="G73:G79"/>
    <mergeCell ref="H73:H79"/>
    <mergeCell ref="I73:I79"/>
    <mergeCell ref="J73:J79"/>
    <mergeCell ref="K73:K79"/>
    <mergeCell ref="L73:L79"/>
    <mergeCell ref="S108:S114"/>
    <mergeCell ref="N110:N114"/>
    <mergeCell ref="O110:O114"/>
    <mergeCell ref="P110:P114"/>
    <mergeCell ref="M73:M79"/>
    <mergeCell ref="N73:P74"/>
    <mergeCell ref="R73:R79"/>
    <mergeCell ref="S73:S79"/>
    <mergeCell ref="N75:N79"/>
    <mergeCell ref="O75:O79"/>
    <mergeCell ref="A106:S106"/>
    <mergeCell ref="B108:B114"/>
    <mergeCell ref="C108:C114"/>
    <mergeCell ref="D108:D114"/>
    <mergeCell ref="E108:E114"/>
    <mergeCell ref="F108:F114"/>
    <mergeCell ref="G108:G114"/>
    <mergeCell ref="H108:H114"/>
    <mergeCell ref="N108:P109"/>
    <mergeCell ref="R108:R114"/>
    <mergeCell ref="I143:I149"/>
    <mergeCell ref="J143:J149"/>
    <mergeCell ref="K143:K149"/>
    <mergeCell ref="L143:L149"/>
    <mergeCell ref="M143:M149"/>
    <mergeCell ref="N143:P144"/>
    <mergeCell ref="A108:A114"/>
    <mergeCell ref="A141:S141"/>
    <mergeCell ref="A143:A149"/>
    <mergeCell ref="B143:B149"/>
    <mergeCell ref="C143:C149"/>
    <mergeCell ref="D143:D149"/>
    <mergeCell ref="E143:E149"/>
    <mergeCell ref="F143:F149"/>
    <mergeCell ref="G143:G149"/>
    <mergeCell ref="H143:H149"/>
    <mergeCell ref="Q143:Q149"/>
    <mergeCell ref="R143:R149"/>
    <mergeCell ref="S143:S149"/>
    <mergeCell ref="N145:N149"/>
    <mergeCell ref="O145:O149"/>
    <mergeCell ref="P145:P149"/>
    <mergeCell ref="F178:F184"/>
    <mergeCell ref="G178:G184"/>
    <mergeCell ref="H178:H184"/>
    <mergeCell ref="I178:I184"/>
    <mergeCell ref="J178:J184"/>
    <mergeCell ref="K178:K184"/>
    <mergeCell ref="S178:S184"/>
    <mergeCell ref="N180:N184"/>
    <mergeCell ref="O180:O184"/>
    <mergeCell ref="P180:P184"/>
    <mergeCell ref="A176:S176"/>
    <mergeCell ref="A178:A184"/>
    <mergeCell ref="B178:B184"/>
    <mergeCell ref="C178:C184"/>
    <mergeCell ref="D178:D184"/>
    <mergeCell ref="E178:E184"/>
    <mergeCell ref="K213:K219"/>
    <mergeCell ref="L213:L219"/>
    <mergeCell ref="M213:M219"/>
    <mergeCell ref="N213:P214"/>
    <mergeCell ref="Q213:Q219"/>
    <mergeCell ref="R178:R184"/>
    <mergeCell ref="L178:L184"/>
    <mergeCell ref="M178:M184"/>
    <mergeCell ref="N178:P179"/>
    <mergeCell ref="Q178:Q184"/>
    <mergeCell ref="E213:E219"/>
    <mergeCell ref="F213:F219"/>
    <mergeCell ref="G213:G219"/>
    <mergeCell ref="H213:H219"/>
    <mergeCell ref="I213:I219"/>
    <mergeCell ref="J213:J219"/>
    <mergeCell ref="R213:R219"/>
    <mergeCell ref="S213:S219"/>
    <mergeCell ref="N215:N219"/>
    <mergeCell ref="O215:O219"/>
    <mergeCell ref="P215:P219"/>
    <mergeCell ref="A211:S211"/>
    <mergeCell ref="A213:A219"/>
    <mergeCell ref="B213:B219"/>
    <mergeCell ref="C213:C219"/>
    <mergeCell ref="D213:D219"/>
    <mergeCell ref="F248:F254"/>
    <mergeCell ref="G248:G254"/>
    <mergeCell ref="H248:H254"/>
    <mergeCell ref="I248:I254"/>
    <mergeCell ref="J248:J254"/>
    <mergeCell ref="K248:K254"/>
    <mergeCell ref="S248:S254"/>
    <mergeCell ref="N250:N254"/>
    <mergeCell ref="O250:O254"/>
    <mergeCell ref="P250:P254"/>
    <mergeCell ref="A246:S246"/>
    <mergeCell ref="A248:A254"/>
    <mergeCell ref="B248:B254"/>
    <mergeCell ref="C248:C254"/>
    <mergeCell ref="D248:D254"/>
    <mergeCell ref="E248:E254"/>
    <mergeCell ref="K283:K289"/>
    <mergeCell ref="L283:L289"/>
    <mergeCell ref="M283:M289"/>
    <mergeCell ref="N283:P284"/>
    <mergeCell ref="Q283:Q289"/>
    <mergeCell ref="R248:R254"/>
    <mergeCell ref="L248:L254"/>
    <mergeCell ref="M248:M254"/>
    <mergeCell ref="N248:P249"/>
    <mergeCell ref="Q248:Q254"/>
    <mergeCell ref="E283:E289"/>
    <mergeCell ref="F283:F289"/>
    <mergeCell ref="G283:G289"/>
    <mergeCell ref="H283:H289"/>
    <mergeCell ref="I283:I289"/>
    <mergeCell ref="J283:J289"/>
    <mergeCell ref="R283:R289"/>
    <mergeCell ref="S283:S289"/>
    <mergeCell ref="N285:N289"/>
    <mergeCell ref="O285:O289"/>
    <mergeCell ref="P285:P289"/>
    <mergeCell ref="A281:S281"/>
    <mergeCell ref="A283:A289"/>
    <mergeCell ref="B283:B289"/>
    <mergeCell ref="C283:C289"/>
    <mergeCell ref="D283:D289"/>
    <mergeCell ref="F318:F324"/>
    <mergeCell ref="G318:G324"/>
    <mergeCell ref="H318:H324"/>
    <mergeCell ref="I318:I324"/>
    <mergeCell ref="J318:J324"/>
    <mergeCell ref="K318:K324"/>
    <mergeCell ref="S318:S324"/>
    <mergeCell ref="N320:N324"/>
    <mergeCell ref="O320:O324"/>
    <mergeCell ref="P320:P324"/>
    <mergeCell ref="A316:S316"/>
    <mergeCell ref="A318:A324"/>
    <mergeCell ref="B318:B324"/>
    <mergeCell ref="C318:C324"/>
    <mergeCell ref="D318:D324"/>
    <mergeCell ref="E318:E324"/>
    <mergeCell ref="K353:K359"/>
    <mergeCell ref="L353:L359"/>
    <mergeCell ref="M353:M359"/>
    <mergeCell ref="N353:P354"/>
    <mergeCell ref="Q353:Q359"/>
    <mergeCell ref="R318:R324"/>
    <mergeCell ref="L318:L324"/>
    <mergeCell ref="M318:M324"/>
    <mergeCell ref="N318:P319"/>
    <mergeCell ref="Q318:Q324"/>
    <mergeCell ref="E353:E359"/>
    <mergeCell ref="F353:F359"/>
    <mergeCell ref="G353:G359"/>
    <mergeCell ref="H353:H359"/>
    <mergeCell ref="I353:I359"/>
    <mergeCell ref="J353:J359"/>
    <mergeCell ref="R353:R359"/>
    <mergeCell ref="S353:S359"/>
    <mergeCell ref="N355:N359"/>
    <mergeCell ref="O355:O359"/>
    <mergeCell ref="P355:P359"/>
    <mergeCell ref="A351:S351"/>
    <mergeCell ref="A353:A359"/>
    <mergeCell ref="B353:B359"/>
    <mergeCell ref="C353:C359"/>
    <mergeCell ref="D353:D359"/>
    <mergeCell ref="F388:F394"/>
    <mergeCell ref="G388:G394"/>
    <mergeCell ref="H388:H394"/>
    <mergeCell ref="I388:I394"/>
    <mergeCell ref="J388:J394"/>
    <mergeCell ref="K388:K394"/>
    <mergeCell ref="S388:S394"/>
    <mergeCell ref="N390:N394"/>
    <mergeCell ref="O390:O394"/>
    <mergeCell ref="P390:P394"/>
    <mergeCell ref="A386:S386"/>
    <mergeCell ref="A388:A394"/>
    <mergeCell ref="B388:B394"/>
    <mergeCell ref="C388:C394"/>
    <mergeCell ref="D388:D394"/>
    <mergeCell ref="E388:E394"/>
    <mergeCell ref="K423:K429"/>
    <mergeCell ref="L423:L429"/>
    <mergeCell ref="M423:M429"/>
    <mergeCell ref="N423:P424"/>
    <mergeCell ref="Q423:Q429"/>
    <mergeCell ref="R388:R394"/>
    <mergeCell ref="L388:L394"/>
    <mergeCell ref="M388:M394"/>
    <mergeCell ref="N388:P389"/>
    <mergeCell ref="Q388:Q394"/>
    <mergeCell ref="E423:E429"/>
    <mergeCell ref="F423:F429"/>
    <mergeCell ref="G423:G429"/>
    <mergeCell ref="H423:H429"/>
    <mergeCell ref="I423:I429"/>
    <mergeCell ref="J423:J429"/>
    <mergeCell ref="R423:R429"/>
    <mergeCell ref="S423:S429"/>
    <mergeCell ref="N425:N429"/>
    <mergeCell ref="O425:O429"/>
    <mergeCell ref="P425:P429"/>
    <mergeCell ref="A421:S421"/>
    <mergeCell ref="A423:A429"/>
    <mergeCell ref="B423:B429"/>
    <mergeCell ref="C423:C429"/>
    <mergeCell ref="D423:D429"/>
    <mergeCell ref="J458:J464"/>
    <mergeCell ref="K458:K464"/>
    <mergeCell ref="L458:L464"/>
    <mergeCell ref="M458:M464"/>
    <mergeCell ref="N458:P459"/>
    <mergeCell ref="Q458:Q464"/>
    <mergeCell ref="A456:S456"/>
    <mergeCell ref="A458:A464"/>
    <mergeCell ref="B458:B464"/>
    <mergeCell ref="C458:C464"/>
    <mergeCell ref="D458:D464"/>
    <mergeCell ref="E458:E464"/>
    <mergeCell ref="F458:F464"/>
    <mergeCell ref="G458:G464"/>
    <mergeCell ref="H458:H464"/>
    <mergeCell ref="I458:I464"/>
    <mergeCell ref="R458:R464"/>
    <mergeCell ref="S458:S464"/>
    <mergeCell ref="N460:N464"/>
    <mergeCell ref="O460:O464"/>
    <mergeCell ref="P460:P464"/>
    <mergeCell ref="S493:S499"/>
    <mergeCell ref="F493:F499"/>
    <mergeCell ref="G493:G499"/>
    <mergeCell ref="H493:H499"/>
    <mergeCell ref="I493:I499"/>
    <mergeCell ref="J493:J499"/>
    <mergeCell ref="O493:Q494"/>
    <mergeCell ref="T493:T499"/>
    <mergeCell ref="O495:O499"/>
    <mergeCell ref="P495:P499"/>
    <mergeCell ref="Q495:Q499"/>
    <mergeCell ref="A491:S491"/>
    <mergeCell ref="A493:A499"/>
    <mergeCell ref="B493:B499"/>
    <mergeCell ref="C493:C499"/>
    <mergeCell ref="D493:D499"/>
    <mergeCell ref="E493:E499"/>
    <mergeCell ref="K528:K534"/>
    <mergeCell ref="L528:L534"/>
    <mergeCell ref="M528:M534"/>
    <mergeCell ref="N528:P529"/>
    <mergeCell ref="Q528:Q534"/>
    <mergeCell ref="R493:R499"/>
    <mergeCell ref="K493:K499"/>
    <mergeCell ref="L493:L499"/>
    <mergeCell ref="M493:M499"/>
    <mergeCell ref="N493:N499"/>
    <mergeCell ref="E528:E534"/>
    <mergeCell ref="F528:F534"/>
    <mergeCell ref="G528:G534"/>
    <mergeCell ref="H528:H534"/>
    <mergeCell ref="I528:I534"/>
    <mergeCell ref="J528:J534"/>
    <mergeCell ref="R528:R534"/>
    <mergeCell ref="S528:S534"/>
    <mergeCell ref="N530:N534"/>
    <mergeCell ref="O530:O534"/>
    <mergeCell ref="P530:P534"/>
    <mergeCell ref="A526:S526"/>
    <mergeCell ref="A528:A534"/>
    <mergeCell ref="B528:B534"/>
    <mergeCell ref="C528:C534"/>
    <mergeCell ref="D528:D534"/>
    <mergeCell ref="F563:F569"/>
    <mergeCell ref="G563:G569"/>
    <mergeCell ref="H563:H569"/>
    <mergeCell ref="I563:I569"/>
    <mergeCell ref="J563:J569"/>
    <mergeCell ref="K563:K569"/>
    <mergeCell ref="S563:S569"/>
    <mergeCell ref="N565:N569"/>
    <mergeCell ref="O565:O569"/>
    <mergeCell ref="P565:P569"/>
    <mergeCell ref="A561:S561"/>
    <mergeCell ref="A563:A569"/>
    <mergeCell ref="B563:B569"/>
    <mergeCell ref="C563:C569"/>
    <mergeCell ref="D563:D569"/>
    <mergeCell ref="E563:E569"/>
    <mergeCell ref="K598:K604"/>
    <mergeCell ref="L598:L604"/>
    <mergeCell ref="M598:M604"/>
    <mergeCell ref="N598:P599"/>
    <mergeCell ref="Q598:Q604"/>
    <mergeCell ref="R563:R569"/>
    <mergeCell ref="L563:L569"/>
    <mergeCell ref="M563:M569"/>
    <mergeCell ref="N563:P564"/>
    <mergeCell ref="Q563:Q569"/>
    <mergeCell ref="E598:E604"/>
    <mergeCell ref="F598:F604"/>
    <mergeCell ref="G598:G604"/>
    <mergeCell ref="H598:H604"/>
    <mergeCell ref="I598:I604"/>
    <mergeCell ref="J598:J604"/>
    <mergeCell ref="R598:R604"/>
    <mergeCell ref="S598:S604"/>
    <mergeCell ref="N600:N604"/>
    <mergeCell ref="O600:O604"/>
    <mergeCell ref="P600:P604"/>
    <mergeCell ref="A596:S596"/>
    <mergeCell ref="A598:A604"/>
    <mergeCell ref="B598:B604"/>
    <mergeCell ref="C598:C604"/>
    <mergeCell ref="D598:D604"/>
    <mergeCell ref="J633:J639"/>
    <mergeCell ref="K633:K639"/>
    <mergeCell ref="L633:L639"/>
    <mergeCell ref="M633:M639"/>
    <mergeCell ref="N633:P634"/>
    <mergeCell ref="Q633:Q639"/>
    <mergeCell ref="A631:S631"/>
    <mergeCell ref="A633:A639"/>
    <mergeCell ref="B633:B639"/>
    <mergeCell ref="C633:C639"/>
    <mergeCell ref="D633:D639"/>
    <mergeCell ref="E633:E639"/>
    <mergeCell ref="F633:F639"/>
    <mergeCell ref="G633:G639"/>
    <mergeCell ref="H633:H639"/>
    <mergeCell ref="I633:I639"/>
    <mergeCell ref="Q668:Q674"/>
    <mergeCell ref="R633:R639"/>
    <mergeCell ref="S633:S639"/>
    <mergeCell ref="N635:N639"/>
    <mergeCell ref="O635:O639"/>
    <mergeCell ref="P635:P639"/>
    <mergeCell ref="I668:I674"/>
    <mergeCell ref="J668:J674"/>
    <mergeCell ref="K668:K674"/>
    <mergeCell ref="L668:L674"/>
    <mergeCell ref="M668:M674"/>
    <mergeCell ref="N668:P669"/>
    <mergeCell ref="C668:C674"/>
    <mergeCell ref="D668:D674"/>
    <mergeCell ref="E668:E674"/>
    <mergeCell ref="F668:F674"/>
    <mergeCell ref="G668:G674"/>
    <mergeCell ref="H668:H674"/>
    <mergeCell ref="L108:L114"/>
    <mergeCell ref="M108:M114"/>
    <mergeCell ref="R668:R674"/>
    <mergeCell ref="S668:S674"/>
    <mergeCell ref="N670:N674"/>
    <mergeCell ref="O670:O674"/>
    <mergeCell ref="P670:P674"/>
    <mergeCell ref="A666:S666"/>
    <mergeCell ref="A668:A674"/>
    <mergeCell ref="B668:B674"/>
    <mergeCell ref="A704:S704"/>
    <mergeCell ref="Q3:Q9"/>
    <mergeCell ref="L38:L44"/>
    <mergeCell ref="M38:M44"/>
    <mergeCell ref="Q38:Q44"/>
    <mergeCell ref="Q73:Q79"/>
    <mergeCell ref="Q108:Q114"/>
    <mergeCell ref="I108:I114"/>
    <mergeCell ref="J108:J114"/>
    <mergeCell ref="K108:K114"/>
  </mergeCells>
  <printOptions/>
  <pageMargins left="0.2362204724409449" right="0.2362204724409449" top="0.7480314960629921" bottom="0.7480314960629921" header="0.31496062992125984" footer="0.31496062992125984"/>
  <pageSetup fitToHeight="20" horizontalDpi="600" verticalDpi="600" orientation="landscape" paperSize="9" scale="59" r:id="rId1"/>
  <rowBreaks count="22" manualBreakCount="22">
    <brk id="36" max="19" man="1"/>
    <brk id="71" max="19" man="1"/>
    <brk id="106" max="19" man="1"/>
    <brk id="141" max="19" man="1"/>
    <brk id="176" max="19" man="1"/>
    <brk id="211" max="19" man="1"/>
    <brk id="246" max="19" man="1"/>
    <brk id="281" max="19" man="1"/>
    <brk id="316" max="19" man="1"/>
    <brk id="351" max="19" man="1"/>
    <brk id="386" max="19" man="1"/>
    <brk id="421" max="19" man="1"/>
    <brk id="456" max="19" man="1"/>
    <brk id="491" max="19" man="1"/>
    <brk id="526" max="19" man="1"/>
    <brk id="561" max="19" man="1"/>
    <brk id="596" max="19" man="1"/>
    <brk id="631" max="19" man="1"/>
    <brk id="666" max="19" man="1"/>
    <brk id="704" max="19" man="1"/>
    <brk id="743" max="19" man="1"/>
    <brk id="78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view="pageBreakPreview" zoomScale="75" zoomScaleSheetLayoutView="75" zoomScalePageLayoutView="0" workbookViewId="0" topLeftCell="A1">
      <selection activeCell="L7" sqref="L7"/>
    </sheetView>
  </sheetViews>
  <sheetFormatPr defaultColWidth="9.140625" defaultRowHeight="15"/>
  <cols>
    <col min="1" max="1" width="6.7109375" style="4" customWidth="1"/>
    <col min="2" max="2" width="27.140625" style="4" customWidth="1"/>
    <col min="3" max="3" width="28.421875" style="4" customWidth="1"/>
    <col min="4" max="4" width="15.421875" style="4" customWidth="1"/>
    <col min="5" max="5" width="12.421875" style="4" customWidth="1"/>
    <col min="6" max="6" width="10.7109375" style="4" customWidth="1"/>
    <col min="7" max="7" width="13.00390625" style="4" customWidth="1"/>
    <col min="8" max="31" width="6.8515625" style="4" customWidth="1"/>
    <col min="32" max="32" width="9.140625" style="94" customWidth="1"/>
    <col min="33" max="16384" width="9.140625" style="4" customWidth="1"/>
  </cols>
  <sheetData>
    <row r="1" spans="3:31" ht="38.25" customHeight="1">
      <c r="C1" s="188" t="s">
        <v>68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</row>
    <row r="2" spans="3:19" ht="11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"/>
      <c r="O2" s="3"/>
      <c r="P2" s="13"/>
      <c r="Q2" s="7"/>
      <c r="R2" s="3"/>
      <c r="S2" s="3"/>
    </row>
    <row r="3" spans="3:32" s="22" customFormat="1" ht="35.25" customHeight="1">
      <c r="C3" s="18" t="s">
        <v>36</v>
      </c>
      <c r="D3" s="19"/>
      <c r="E3" s="20"/>
      <c r="F3" s="20"/>
      <c r="G3" s="21"/>
      <c r="H3" s="21"/>
      <c r="I3" s="21"/>
      <c r="J3" s="21"/>
      <c r="K3" s="195" t="s">
        <v>130</v>
      </c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95"/>
    </row>
    <row r="4" spans="2:21" ht="19.5" thickBot="1">
      <c r="B4" s="17" t="s">
        <v>74</v>
      </c>
      <c r="D4" s="6"/>
      <c r="E4" s="6"/>
      <c r="F4" s="6"/>
      <c r="G4" s="6"/>
      <c r="H4" s="6"/>
      <c r="I4" s="3"/>
      <c r="J4" s="3"/>
      <c r="K4" s="3"/>
      <c r="L4" s="6"/>
      <c r="M4" s="6"/>
      <c r="N4" s="3"/>
      <c r="O4" s="3"/>
      <c r="P4" s="3"/>
      <c r="Q4" s="3"/>
      <c r="R4" s="3"/>
      <c r="S4" s="3"/>
      <c r="U4" s="69" t="s">
        <v>76</v>
      </c>
    </row>
    <row r="5" spans="1:31" ht="19.5" thickBot="1">
      <c r="A5" s="192" t="s">
        <v>128</v>
      </c>
      <c r="B5" s="194"/>
      <c r="C5" s="194"/>
      <c r="D5" s="194"/>
      <c r="E5" s="194"/>
      <c r="F5" s="194"/>
      <c r="G5" s="193"/>
      <c r="H5" s="189" t="s">
        <v>55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</row>
    <row r="6" spans="1:31" ht="83.25" customHeight="1" thickBot="1">
      <c r="A6" s="59" t="s">
        <v>79</v>
      </c>
      <c r="B6" s="34" t="s">
        <v>80</v>
      </c>
      <c r="C6" s="63" t="s">
        <v>43</v>
      </c>
      <c r="D6" s="192" t="s">
        <v>39</v>
      </c>
      <c r="E6" s="193"/>
      <c r="F6" s="67" t="s">
        <v>38</v>
      </c>
      <c r="G6" s="68" t="s">
        <v>66</v>
      </c>
      <c r="H6" s="101" t="s">
        <v>44</v>
      </c>
      <c r="I6" s="102" t="s">
        <v>45</v>
      </c>
      <c r="J6" s="102" t="s">
        <v>40</v>
      </c>
      <c r="K6" s="102" t="s">
        <v>46</v>
      </c>
      <c r="L6" s="48" t="s">
        <v>47</v>
      </c>
      <c r="M6" s="102" t="s">
        <v>48</v>
      </c>
      <c r="N6" s="102" t="s">
        <v>49</v>
      </c>
      <c r="O6" s="102" t="s">
        <v>50</v>
      </c>
      <c r="P6" s="102" t="s">
        <v>41</v>
      </c>
      <c r="Q6" s="102" t="s">
        <v>51</v>
      </c>
      <c r="R6" s="102" t="s">
        <v>52</v>
      </c>
      <c r="S6" s="102" t="s">
        <v>53</v>
      </c>
      <c r="T6" s="102" t="s">
        <v>54</v>
      </c>
      <c r="U6" s="102" t="s">
        <v>56</v>
      </c>
      <c r="V6" s="102" t="s">
        <v>57</v>
      </c>
      <c r="W6" s="102" t="s">
        <v>58</v>
      </c>
      <c r="X6" s="102" t="s">
        <v>59</v>
      </c>
      <c r="Y6" s="102" t="s">
        <v>42</v>
      </c>
      <c r="Z6" s="102" t="s">
        <v>60</v>
      </c>
      <c r="AA6" s="102" t="s">
        <v>61</v>
      </c>
      <c r="AB6" s="102" t="s">
        <v>62</v>
      </c>
      <c r="AC6" s="102" t="s">
        <v>63</v>
      </c>
      <c r="AD6" s="102" t="s">
        <v>64</v>
      </c>
      <c r="AE6" s="103" t="s">
        <v>65</v>
      </c>
    </row>
    <row r="7" spans="1:32" ht="37.5" customHeight="1">
      <c r="A7" s="60">
        <v>1</v>
      </c>
      <c r="B7" s="70" t="s">
        <v>81</v>
      </c>
      <c r="C7" s="64" t="s">
        <v>82</v>
      </c>
      <c r="D7" s="72" t="s">
        <v>83</v>
      </c>
      <c r="E7" s="73" t="s">
        <v>84</v>
      </c>
      <c r="F7" s="75">
        <v>9</v>
      </c>
      <c r="G7" s="53">
        <v>20</v>
      </c>
      <c r="H7" s="81">
        <v>0.882</v>
      </c>
      <c r="I7" s="82">
        <v>0.48888</v>
      </c>
      <c r="J7" s="82">
        <v>0.36336</v>
      </c>
      <c r="K7" s="82">
        <v>0.3108</v>
      </c>
      <c r="L7" s="83">
        <v>0.32903999999999994</v>
      </c>
      <c r="M7" s="82">
        <v>0.498</v>
      </c>
      <c r="N7" s="82">
        <v>1.0896</v>
      </c>
      <c r="O7" s="82">
        <v>1.32192</v>
      </c>
      <c r="P7" s="82">
        <v>1.40424</v>
      </c>
      <c r="Q7" s="82">
        <v>1.4604</v>
      </c>
      <c r="R7" s="82">
        <v>1.2499200000000001</v>
      </c>
      <c r="S7" s="82">
        <v>1.4210399999999999</v>
      </c>
      <c r="T7" s="82">
        <v>1.38096</v>
      </c>
      <c r="U7" s="82">
        <v>1.41984</v>
      </c>
      <c r="V7" s="82">
        <v>1.3692</v>
      </c>
      <c r="W7" s="82">
        <v>1.3308000000000002</v>
      </c>
      <c r="X7" s="82">
        <v>1.4356799999999998</v>
      </c>
      <c r="Y7" s="82">
        <v>1.3812</v>
      </c>
      <c r="Z7" s="82">
        <v>1.4769599999999998</v>
      </c>
      <c r="AA7" s="82">
        <v>1.3536</v>
      </c>
      <c r="AB7" s="82">
        <v>1.36176</v>
      </c>
      <c r="AC7" s="82">
        <v>1.3384800000000001</v>
      </c>
      <c r="AD7" s="82">
        <v>1.38792</v>
      </c>
      <c r="AE7" s="84">
        <v>1.13496</v>
      </c>
      <c r="AF7" s="96"/>
    </row>
    <row r="8" spans="1:32" ht="37.5" customHeight="1">
      <c r="A8" s="61">
        <v>2</v>
      </c>
      <c r="B8" s="71" t="s">
        <v>85</v>
      </c>
      <c r="C8" s="65" t="s">
        <v>86</v>
      </c>
      <c r="D8" s="55" t="s">
        <v>87</v>
      </c>
      <c r="E8" s="56" t="s">
        <v>88</v>
      </c>
      <c r="F8" s="76">
        <v>7</v>
      </c>
      <c r="G8" s="54">
        <v>20</v>
      </c>
      <c r="H8" s="85">
        <v>0.17592000000000002</v>
      </c>
      <c r="I8" s="86">
        <v>0.16763999999999998</v>
      </c>
      <c r="J8" s="86">
        <v>0.15569999999999998</v>
      </c>
      <c r="K8" s="86">
        <v>0.15018</v>
      </c>
      <c r="L8" s="87">
        <v>0.14964</v>
      </c>
      <c r="M8" s="86">
        <v>0.14772</v>
      </c>
      <c r="N8" s="86">
        <v>0.16319999999999998</v>
      </c>
      <c r="O8" s="86">
        <v>0.22235999999999997</v>
      </c>
      <c r="P8" s="86">
        <v>0.29748</v>
      </c>
      <c r="Q8" s="86">
        <v>0.37601999999999997</v>
      </c>
      <c r="R8" s="86">
        <v>0.45672</v>
      </c>
      <c r="S8" s="86">
        <v>0.5007600000000001</v>
      </c>
      <c r="T8" s="86">
        <v>0.48342</v>
      </c>
      <c r="U8" s="86">
        <v>0.49476</v>
      </c>
      <c r="V8" s="86">
        <v>0.49554</v>
      </c>
      <c r="W8" s="86">
        <v>0.47892</v>
      </c>
      <c r="X8" s="86">
        <v>0.49212000000000006</v>
      </c>
      <c r="Y8" s="86">
        <v>0.48786</v>
      </c>
      <c r="Z8" s="86">
        <v>0.4611</v>
      </c>
      <c r="AA8" s="86">
        <v>0.33893999999999996</v>
      </c>
      <c r="AB8" s="86">
        <v>0.23286</v>
      </c>
      <c r="AC8" s="86">
        <v>0.20952</v>
      </c>
      <c r="AD8" s="86">
        <v>0.19002</v>
      </c>
      <c r="AE8" s="88">
        <v>0.1803</v>
      </c>
      <c r="AF8" s="96"/>
    </row>
    <row r="9" spans="1:32" ht="37.5" customHeight="1">
      <c r="A9" s="61">
        <v>3</v>
      </c>
      <c r="B9" s="71" t="s">
        <v>89</v>
      </c>
      <c r="C9" s="65" t="s">
        <v>90</v>
      </c>
      <c r="D9" s="55" t="s">
        <v>91</v>
      </c>
      <c r="E9" s="56" t="s">
        <v>92</v>
      </c>
      <c r="F9" s="76">
        <v>4</v>
      </c>
      <c r="G9" s="54">
        <v>20</v>
      </c>
      <c r="H9" s="85">
        <v>0.029</v>
      </c>
      <c r="I9" s="86">
        <v>0.0274</v>
      </c>
      <c r="J9" s="86">
        <v>0.024</v>
      </c>
      <c r="K9" s="86">
        <v>0.0246</v>
      </c>
      <c r="L9" s="87">
        <v>0.027600000000000003</v>
      </c>
      <c r="M9" s="86">
        <v>0.026200000000000005</v>
      </c>
      <c r="N9" s="86">
        <v>0.0264</v>
      </c>
      <c r="O9" s="86">
        <v>0.028200000000000003</v>
      </c>
      <c r="P9" s="86">
        <v>0.0514</v>
      </c>
      <c r="Q9" s="86">
        <v>0.0724</v>
      </c>
      <c r="R9" s="86">
        <v>0.07680000000000001</v>
      </c>
      <c r="S9" s="86">
        <v>0.07859999999999999</v>
      </c>
      <c r="T9" s="86">
        <v>0.0778</v>
      </c>
      <c r="U9" s="86">
        <v>0.0746</v>
      </c>
      <c r="V9" s="86">
        <v>0.07379999999999999</v>
      </c>
      <c r="W9" s="86">
        <v>0.0722</v>
      </c>
      <c r="X9" s="86">
        <v>0.08</v>
      </c>
      <c r="Y9" s="86">
        <v>0.076</v>
      </c>
      <c r="Z9" s="86">
        <v>0.0782</v>
      </c>
      <c r="AA9" s="86">
        <v>0.07579999999999999</v>
      </c>
      <c r="AB9" s="86">
        <v>0.0714</v>
      </c>
      <c r="AC9" s="86">
        <v>0.050199999999999995</v>
      </c>
      <c r="AD9" s="86">
        <v>0.029</v>
      </c>
      <c r="AE9" s="88">
        <v>0.028799999999999996</v>
      </c>
      <c r="AF9" s="96"/>
    </row>
    <row r="10" spans="1:32" ht="37.5" customHeight="1">
      <c r="A10" s="61">
        <v>4</v>
      </c>
      <c r="B10" s="71" t="s">
        <v>94</v>
      </c>
      <c r="C10" s="65" t="s">
        <v>93</v>
      </c>
      <c r="D10" s="55" t="s">
        <v>95</v>
      </c>
      <c r="E10" s="56" t="s">
        <v>96</v>
      </c>
      <c r="F10" s="76">
        <v>2</v>
      </c>
      <c r="G10" s="54">
        <v>20</v>
      </c>
      <c r="H10" s="85">
        <v>0.17172000000000004</v>
      </c>
      <c r="I10" s="86">
        <v>0.16488</v>
      </c>
      <c r="J10" s="86">
        <v>0.16644</v>
      </c>
      <c r="K10" s="86">
        <v>0.1713</v>
      </c>
      <c r="L10" s="87">
        <v>0.14748000000000003</v>
      </c>
      <c r="M10" s="86">
        <v>0.15648</v>
      </c>
      <c r="N10" s="86">
        <v>0.17345999999999998</v>
      </c>
      <c r="O10" s="86">
        <v>0.17789999999999997</v>
      </c>
      <c r="P10" s="86">
        <v>0.25314000000000003</v>
      </c>
      <c r="Q10" s="86">
        <v>0.2109</v>
      </c>
      <c r="R10" s="86">
        <v>0.26886</v>
      </c>
      <c r="S10" s="86">
        <v>0.21497999999999998</v>
      </c>
      <c r="T10" s="86">
        <v>0.20712</v>
      </c>
      <c r="U10" s="86">
        <v>0.23171999999999998</v>
      </c>
      <c r="V10" s="86">
        <v>0.23339999999999997</v>
      </c>
      <c r="W10" s="86">
        <v>0.22134</v>
      </c>
      <c r="X10" s="86">
        <v>0.25326</v>
      </c>
      <c r="Y10" s="86">
        <v>0.24425999999999998</v>
      </c>
      <c r="Z10" s="86">
        <v>0.21335999999999997</v>
      </c>
      <c r="AA10" s="86">
        <v>0.20436</v>
      </c>
      <c r="AB10" s="86">
        <v>0.22218000000000002</v>
      </c>
      <c r="AC10" s="86">
        <v>0.28356</v>
      </c>
      <c r="AD10" s="86">
        <v>0.2784</v>
      </c>
      <c r="AE10" s="88">
        <v>0.23729999999999998</v>
      </c>
      <c r="AF10" s="96"/>
    </row>
    <row r="11" spans="1:32" ht="37.5" customHeight="1">
      <c r="A11" s="61">
        <v>5</v>
      </c>
      <c r="B11" s="71" t="s">
        <v>97</v>
      </c>
      <c r="C11" s="65" t="s">
        <v>98</v>
      </c>
      <c r="D11" s="55" t="s">
        <v>99</v>
      </c>
      <c r="E11" s="56" t="s">
        <v>100</v>
      </c>
      <c r="F11" s="76">
        <v>3</v>
      </c>
      <c r="G11" s="54">
        <v>20</v>
      </c>
      <c r="H11" s="85">
        <v>0.10552000000000002</v>
      </c>
      <c r="I11" s="86">
        <v>0.12047999999999999</v>
      </c>
      <c r="J11" s="86">
        <v>0.12448000000000001</v>
      </c>
      <c r="K11" s="86">
        <v>0.10336000000000001</v>
      </c>
      <c r="L11" s="87">
        <v>0.08416000000000001</v>
      </c>
      <c r="M11" s="86">
        <v>0.06208</v>
      </c>
      <c r="N11" s="86">
        <v>0.06752</v>
      </c>
      <c r="O11" s="86">
        <v>0.12016</v>
      </c>
      <c r="P11" s="86">
        <v>0.17272000000000004</v>
      </c>
      <c r="Q11" s="86">
        <v>0.17048000000000002</v>
      </c>
      <c r="R11" s="86">
        <v>0.15968000000000002</v>
      </c>
      <c r="S11" s="86">
        <v>0.12704</v>
      </c>
      <c r="T11" s="86">
        <v>0.14824</v>
      </c>
      <c r="U11" s="86">
        <v>0.18952</v>
      </c>
      <c r="V11" s="86">
        <v>0.19344</v>
      </c>
      <c r="W11" s="86">
        <v>0.16272</v>
      </c>
      <c r="X11" s="86">
        <v>0.17415999999999998</v>
      </c>
      <c r="Y11" s="86">
        <v>0.18496</v>
      </c>
      <c r="Z11" s="86">
        <v>0.15536000000000003</v>
      </c>
      <c r="AA11" s="86">
        <v>0.18616</v>
      </c>
      <c r="AB11" s="86">
        <v>0.16128</v>
      </c>
      <c r="AC11" s="86">
        <v>0.18168</v>
      </c>
      <c r="AD11" s="86">
        <v>0.15175999999999998</v>
      </c>
      <c r="AE11" s="88">
        <v>0.13663999999999998</v>
      </c>
      <c r="AF11" s="96"/>
    </row>
    <row r="12" spans="1:32" ht="37.5" customHeight="1">
      <c r="A12" s="61">
        <v>6</v>
      </c>
      <c r="B12" s="71" t="s">
        <v>102</v>
      </c>
      <c r="C12" s="65" t="s">
        <v>103</v>
      </c>
      <c r="D12" s="55" t="s">
        <v>104</v>
      </c>
      <c r="E12" s="56" t="s">
        <v>105</v>
      </c>
      <c r="F12" s="76">
        <v>5</v>
      </c>
      <c r="G12" s="54">
        <v>20</v>
      </c>
      <c r="H12" s="89">
        <v>0.027990268817204303</v>
      </c>
      <c r="I12" s="87">
        <v>0.028080268817204303</v>
      </c>
      <c r="J12" s="87">
        <v>0.027750268817204302</v>
      </c>
      <c r="K12" s="87">
        <v>0.0291302688172043</v>
      </c>
      <c r="L12" s="87">
        <v>0.029070268817204304</v>
      </c>
      <c r="M12" s="86">
        <v>0.03882026881720431</v>
      </c>
      <c r="N12" s="86">
        <v>0.0383402688172043</v>
      </c>
      <c r="O12" s="86">
        <v>0.037740268817204305</v>
      </c>
      <c r="P12" s="86">
        <v>0.032730268817204304</v>
      </c>
      <c r="Q12" s="86">
        <v>0.0308402688172043</v>
      </c>
      <c r="R12" s="86">
        <v>0.0381602688172043</v>
      </c>
      <c r="S12" s="86">
        <v>0.0400202688172043</v>
      </c>
      <c r="T12" s="86">
        <v>0.0394202688172043</v>
      </c>
      <c r="U12" s="86">
        <v>0.0345602688172043</v>
      </c>
      <c r="V12" s="86">
        <v>0.035340268817204305</v>
      </c>
      <c r="W12" s="86">
        <v>0.0509702688172043</v>
      </c>
      <c r="X12" s="86">
        <v>0.040800268817204305</v>
      </c>
      <c r="Y12" s="86">
        <v>0.0386402688172043</v>
      </c>
      <c r="Z12" s="86">
        <v>0.036150268817204304</v>
      </c>
      <c r="AA12" s="86">
        <v>0.036810268817204304</v>
      </c>
      <c r="AB12" s="86">
        <v>0.037290268817204306</v>
      </c>
      <c r="AC12" s="86">
        <v>0.036090268817204306</v>
      </c>
      <c r="AD12" s="86">
        <v>0.0327602688172043</v>
      </c>
      <c r="AE12" s="88">
        <v>0.0326402688172043</v>
      </c>
      <c r="AF12" s="96"/>
    </row>
    <row r="13" spans="1:32" ht="37.5" customHeight="1">
      <c r="A13" s="202">
        <v>7</v>
      </c>
      <c r="B13" s="198" t="s">
        <v>106</v>
      </c>
      <c r="C13" s="65" t="s">
        <v>107</v>
      </c>
      <c r="D13" s="55" t="s">
        <v>101</v>
      </c>
      <c r="E13" s="56" t="s">
        <v>108</v>
      </c>
      <c r="F13" s="76">
        <v>6</v>
      </c>
      <c r="G13" s="54">
        <v>20</v>
      </c>
      <c r="H13" s="89">
        <v>0.1266</v>
      </c>
      <c r="I13" s="87">
        <v>0.172</v>
      </c>
      <c r="J13" s="87">
        <v>0.137</v>
      </c>
      <c r="K13" s="87">
        <v>0.1886</v>
      </c>
      <c r="L13" s="87">
        <v>0.22319999999999998</v>
      </c>
      <c r="M13" s="86">
        <v>0.219</v>
      </c>
      <c r="N13" s="86">
        <v>0.23740000000000003</v>
      </c>
      <c r="O13" s="86">
        <v>0.2578000000000001</v>
      </c>
      <c r="P13" s="86">
        <v>0.29860000000000003</v>
      </c>
      <c r="Q13" s="86">
        <v>0.2906</v>
      </c>
      <c r="R13" s="86">
        <v>0.2772</v>
      </c>
      <c r="S13" s="86">
        <v>0.2622</v>
      </c>
      <c r="T13" s="86">
        <v>0.2814</v>
      </c>
      <c r="U13" s="86">
        <v>0.2682</v>
      </c>
      <c r="V13" s="86">
        <v>0.27</v>
      </c>
      <c r="W13" s="86">
        <v>0.26</v>
      </c>
      <c r="X13" s="86">
        <v>0.249</v>
      </c>
      <c r="Y13" s="86">
        <v>0.2372</v>
      </c>
      <c r="Z13" s="86">
        <v>0.2048</v>
      </c>
      <c r="AA13" s="86">
        <v>0.19960000000000003</v>
      </c>
      <c r="AB13" s="86">
        <v>0.16839999999999997</v>
      </c>
      <c r="AC13" s="86">
        <v>0.15180000000000002</v>
      </c>
      <c r="AD13" s="86">
        <v>0.1354</v>
      </c>
      <c r="AE13" s="88">
        <v>0.12240000000000001</v>
      </c>
      <c r="AF13" s="96"/>
    </row>
    <row r="14" spans="1:32" ht="69.75" customHeight="1">
      <c r="A14" s="203"/>
      <c r="B14" s="198"/>
      <c r="C14" s="65" t="s">
        <v>109</v>
      </c>
      <c r="D14" s="55" t="s">
        <v>110</v>
      </c>
      <c r="E14" s="56" t="s">
        <v>111</v>
      </c>
      <c r="F14" s="76">
        <v>4</v>
      </c>
      <c r="G14" s="54">
        <v>20</v>
      </c>
      <c r="H14" s="89">
        <v>0.049300000000000004</v>
      </c>
      <c r="I14" s="87">
        <v>0.048</v>
      </c>
      <c r="J14" s="87">
        <v>0.0487</v>
      </c>
      <c r="K14" s="87">
        <v>0.046099999999999995</v>
      </c>
      <c r="L14" s="87">
        <v>0.0456</v>
      </c>
      <c r="M14" s="86">
        <v>0.0482</v>
      </c>
      <c r="N14" s="86">
        <v>0.054599999999999996</v>
      </c>
      <c r="O14" s="86">
        <v>0.0593</v>
      </c>
      <c r="P14" s="86">
        <v>0.06359999999999999</v>
      </c>
      <c r="Q14" s="86">
        <v>0.061099999999999995</v>
      </c>
      <c r="R14" s="86">
        <v>0.05759999999999999</v>
      </c>
      <c r="S14" s="86">
        <v>0.0588</v>
      </c>
      <c r="T14" s="86">
        <v>0.051699999999999996</v>
      </c>
      <c r="U14" s="86">
        <v>0.049100000000000005</v>
      </c>
      <c r="V14" s="86">
        <v>0.0508</v>
      </c>
      <c r="W14" s="86">
        <v>0.0514</v>
      </c>
      <c r="X14" s="86">
        <v>0.0556</v>
      </c>
      <c r="Y14" s="86">
        <v>0.0564</v>
      </c>
      <c r="Z14" s="86">
        <v>0.057999999999999996</v>
      </c>
      <c r="AA14" s="86">
        <v>0.06</v>
      </c>
      <c r="AB14" s="86">
        <v>0.056100000000000004</v>
      </c>
      <c r="AC14" s="86">
        <v>0.0608</v>
      </c>
      <c r="AD14" s="86">
        <v>0.0636</v>
      </c>
      <c r="AE14" s="88">
        <v>0.0562</v>
      </c>
      <c r="AF14" s="96"/>
    </row>
    <row r="15" spans="1:32" ht="35.25" customHeight="1">
      <c r="A15" s="61">
        <v>8</v>
      </c>
      <c r="B15" s="71" t="s">
        <v>113</v>
      </c>
      <c r="C15" s="65" t="s">
        <v>114</v>
      </c>
      <c r="D15" s="55" t="s">
        <v>115</v>
      </c>
      <c r="E15" s="56" t="s">
        <v>116</v>
      </c>
      <c r="F15" s="76">
        <v>3</v>
      </c>
      <c r="G15" s="54">
        <v>20</v>
      </c>
      <c r="H15" s="89">
        <v>0.0521</v>
      </c>
      <c r="I15" s="87">
        <v>0.05190000000000001</v>
      </c>
      <c r="J15" s="87">
        <v>0.050800000000000005</v>
      </c>
      <c r="K15" s="87">
        <v>0.0507</v>
      </c>
      <c r="L15" s="87">
        <v>0.0522</v>
      </c>
      <c r="M15" s="86">
        <v>0.0497</v>
      </c>
      <c r="N15" s="86">
        <v>0.05410000000000001</v>
      </c>
      <c r="O15" s="86">
        <v>0.09440000000000001</v>
      </c>
      <c r="P15" s="86">
        <v>0.2013</v>
      </c>
      <c r="Q15" s="86">
        <v>0.20429999999999998</v>
      </c>
      <c r="R15" s="86">
        <v>0.2054</v>
      </c>
      <c r="S15" s="86">
        <v>0.18919999999999998</v>
      </c>
      <c r="T15" s="86">
        <v>0.19559999999999997</v>
      </c>
      <c r="U15" s="86">
        <v>0.234</v>
      </c>
      <c r="V15" s="86">
        <v>0.18819999999999998</v>
      </c>
      <c r="W15" s="86">
        <v>0.1946</v>
      </c>
      <c r="X15" s="86">
        <v>0.173</v>
      </c>
      <c r="Y15" s="86">
        <v>0.1252</v>
      </c>
      <c r="Z15" s="86">
        <v>0.1436</v>
      </c>
      <c r="AA15" s="86">
        <v>0.1184</v>
      </c>
      <c r="AB15" s="86">
        <v>0.0838</v>
      </c>
      <c r="AC15" s="86">
        <v>0.07970000000000001</v>
      </c>
      <c r="AD15" s="86">
        <v>0.0864</v>
      </c>
      <c r="AE15" s="88">
        <v>0.075</v>
      </c>
      <c r="AF15" s="96"/>
    </row>
    <row r="16" spans="1:32" ht="35.25" customHeight="1">
      <c r="A16" s="61">
        <v>9</v>
      </c>
      <c r="B16" s="71" t="s">
        <v>117</v>
      </c>
      <c r="C16" s="65" t="s">
        <v>112</v>
      </c>
      <c r="D16" s="55" t="s">
        <v>118</v>
      </c>
      <c r="E16" s="56" t="s">
        <v>119</v>
      </c>
      <c r="F16" s="76">
        <v>2</v>
      </c>
      <c r="G16" s="54">
        <v>20</v>
      </c>
      <c r="H16" s="89">
        <v>0.03893145161290323</v>
      </c>
      <c r="I16" s="87">
        <v>0.03893145161290323</v>
      </c>
      <c r="J16" s="87">
        <v>0.03893145161290323</v>
      </c>
      <c r="K16" s="87">
        <v>0.03893145161290323</v>
      </c>
      <c r="L16" s="87">
        <v>0.03893145161290323</v>
      </c>
      <c r="M16" s="86">
        <v>0.03893145161290323</v>
      </c>
      <c r="N16" s="86">
        <v>0.03893145161290323</v>
      </c>
      <c r="O16" s="86">
        <v>0.03893145161290323</v>
      </c>
      <c r="P16" s="86">
        <v>0.03893145161290323</v>
      </c>
      <c r="Q16" s="86">
        <v>0.03893145161290323</v>
      </c>
      <c r="R16" s="86">
        <v>0.03893145161290323</v>
      </c>
      <c r="S16" s="86">
        <v>0.03893145161290323</v>
      </c>
      <c r="T16" s="86">
        <v>0.03893145161290323</v>
      </c>
      <c r="U16" s="86">
        <v>0.03893145161290323</v>
      </c>
      <c r="V16" s="86">
        <v>0.03893145161290323</v>
      </c>
      <c r="W16" s="86">
        <v>0.03893145161290323</v>
      </c>
      <c r="X16" s="86">
        <v>0.03893145161290323</v>
      </c>
      <c r="Y16" s="86">
        <v>0.03893145161290323</v>
      </c>
      <c r="Z16" s="86">
        <v>0.03893145161290323</v>
      </c>
      <c r="AA16" s="86">
        <v>0.03893145161290323</v>
      </c>
      <c r="AB16" s="86">
        <v>0.03893145161290323</v>
      </c>
      <c r="AC16" s="86">
        <v>0.03893145161290323</v>
      </c>
      <c r="AD16" s="86">
        <v>0.03893145161290323</v>
      </c>
      <c r="AE16" s="88">
        <v>0.03893145161290323</v>
      </c>
      <c r="AF16" s="96"/>
    </row>
    <row r="17" spans="1:32" ht="35.25" customHeight="1">
      <c r="A17" s="61">
        <v>10</v>
      </c>
      <c r="B17" s="71" t="s">
        <v>120</v>
      </c>
      <c r="C17" s="65" t="s">
        <v>121</v>
      </c>
      <c r="D17" s="55" t="s">
        <v>122</v>
      </c>
      <c r="E17" s="56" t="s">
        <v>123</v>
      </c>
      <c r="F17" s="76">
        <v>5</v>
      </c>
      <c r="G17" s="54">
        <v>20</v>
      </c>
      <c r="H17" s="89">
        <v>0.1401</v>
      </c>
      <c r="I17" s="87">
        <v>0.136</v>
      </c>
      <c r="J17" s="87">
        <v>0.1387</v>
      </c>
      <c r="K17" s="87">
        <v>0.1343</v>
      </c>
      <c r="L17" s="87">
        <v>0.1336</v>
      </c>
      <c r="M17" s="86">
        <v>0.1412</v>
      </c>
      <c r="N17" s="86">
        <v>0.13610000000000003</v>
      </c>
      <c r="O17" s="86">
        <v>0.1804</v>
      </c>
      <c r="P17" s="86">
        <v>0.25239999999999996</v>
      </c>
      <c r="Q17" s="86">
        <v>0.3046</v>
      </c>
      <c r="R17" s="86">
        <v>0.357</v>
      </c>
      <c r="S17" s="86">
        <v>0.3625</v>
      </c>
      <c r="T17" s="86">
        <v>0.3592</v>
      </c>
      <c r="U17" s="86">
        <v>0.3579</v>
      </c>
      <c r="V17" s="86">
        <v>0.36219999999999997</v>
      </c>
      <c r="W17" s="86">
        <v>0.37210000000000004</v>
      </c>
      <c r="X17" s="86">
        <v>0.407</v>
      </c>
      <c r="Y17" s="86">
        <v>0.425</v>
      </c>
      <c r="Z17" s="86">
        <v>0.4094</v>
      </c>
      <c r="AA17" s="86">
        <v>0.4154</v>
      </c>
      <c r="AB17" s="86">
        <v>0.4079</v>
      </c>
      <c r="AC17" s="86">
        <v>0.3468</v>
      </c>
      <c r="AD17" s="86">
        <v>0.1784</v>
      </c>
      <c r="AE17" s="88">
        <v>0.1702</v>
      </c>
      <c r="AF17" s="96"/>
    </row>
    <row r="18" spans="1:32" ht="35.25" customHeight="1" thickBot="1">
      <c r="A18" s="62">
        <v>11</v>
      </c>
      <c r="B18" s="74" t="s">
        <v>124</v>
      </c>
      <c r="C18" s="66" t="s">
        <v>125</v>
      </c>
      <c r="D18" s="57" t="s">
        <v>126</v>
      </c>
      <c r="E18" s="58" t="s">
        <v>127</v>
      </c>
      <c r="F18" s="77">
        <v>4</v>
      </c>
      <c r="G18" s="78">
        <v>20</v>
      </c>
      <c r="H18" s="90">
        <v>0.04308736559139785</v>
      </c>
      <c r="I18" s="91">
        <v>0.04308736559139785</v>
      </c>
      <c r="J18" s="91">
        <v>0.04308736559139785</v>
      </c>
      <c r="K18" s="91">
        <v>0.04308736559139785</v>
      </c>
      <c r="L18" s="91">
        <v>0.04308736559139785</v>
      </c>
      <c r="M18" s="92">
        <v>0.04308736559139785</v>
      </c>
      <c r="N18" s="92">
        <v>0.04308736559139785</v>
      </c>
      <c r="O18" s="92">
        <v>0.04308736559139785</v>
      </c>
      <c r="P18" s="92">
        <v>0.04308736559139785</v>
      </c>
      <c r="Q18" s="92">
        <v>0.04308736559139785</v>
      </c>
      <c r="R18" s="92">
        <v>0.04308736559139785</v>
      </c>
      <c r="S18" s="92">
        <v>0.04308736559139785</v>
      </c>
      <c r="T18" s="92">
        <v>0.04308736559139785</v>
      </c>
      <c r="U18" s="92">
        <v>0.04308736559139785</v>
      </c>
      <c r="V18" s="92">
        <v>0.04308736559139785</v>
      </c>
      <c r="W18" s="92">
        <v>0.04308736559139785</v>
      </c>
      <c r="X18" s="92">
        <v>0.04308736559139785</v>
      </c>
      <c r="Y18" s="92">
        <v>0.04308736559139785</v>
      </c>
      <c r="Z18" s="92">
        <v>0.04308736559139785</v>
      </c>
      <c r="AA18" s="92">
        <v>0.04308736559139785</v>
      </c>
      <c r="AB18" s="92">
        <v>0.04308736559139785</v>
      </c>
      <c r="AC18" s="92">
        <v>0.04308736559139785</v>
      </c>
      <c r="AD18" s="92">
        <v>0.04308736559139785</v>
      </c>
      <c r="AE18" s="93">
        <v>0.04308736559139785</v>
      </c>
      <c r="AF18" s="96"/>
    </row>
    <row r="19" spans="1:31" ht="15.75">
      <c r="A19" s="35"/>
      <c r="B19" s="49"/>
      <c r="C19" s="49"/>
      <c r="D19" s="50"/>
      <c r="E19" s="49"/>
      <c r="F19" s="51"/>
      <c r="G19" s="52"/>
      <c r="H19" s="36"/>
      <c r="I19" s="36"/>
      <c r="J19" s="36"/>
      <c r="K19" s="36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2:32" ht="19.5" thickBot="1">
      <c r="B20" s="24" t="s">
        <v>75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"/>
      <c r="P20" s="3"/>
      <c r="Q20" s="3"/>
      <c r="R20" s="3"/>
      <c r="S20" s="3"/>
      <c r="AF20" s="97"/>
    </row>
    <row r="21" spans="2:42" ht="23.25" customHeight="1" thickBot="1">
      <c r="B21" s="196" t="s">
        <v>69</v>
      </c>
      <c r="C21" s="197"/>
      <c r="D21" s="204" t="s">
        <v>30</v>
      </c>
      <c r="E21" s="205"/>
      <c r="F21" s="205"/>
      <c r="G21" s="205"/>
      <c r="H21" s="205"/>
      <c r="I21" s="205"/>
      <c r="J21" s="205"/>
      <c r="K21" s="205"/>
      <c r="L21" s="207" t="s">
        <v>31</v>
      </c>
      <c r="M21" s="205"/>
      <c r="N21" s="205"/>
      <c r="O21" s="205"/>
      <c r="P21" s="205"/>
      <c r="Q21" s="205"/>
      <c r="R21" s="208" t="s">
        <v>37</v>
      </c>
      <c r="S21" s="209"/>
      <c r="T21" s="209"/>
      <c r="U21" s="209"/>
      <c r="V21" s="209"/>
      <c r="W21" s="210"/>
      <c r="X21" s="28"/>
      <c r="Y21" s="32"/>
      <c r="AB21" s="27"/>
      <c r="AC21" s="31"/>
      <c r="AD21" s="31"/>
      <c r="AE21" s="99"/>
      <c r="AF21" s="100"/>
      <c r="AG21" s="100"/>
      <c r="AH21" s="100"/>
      <c r="AI21" s="100"/>
      <c r="AJ21" s="100"/>
      <c r="AK21" s="211"/>
      <c r="AL21" s="212"/>
      <c r="AM21" s="212"/>
      <c r="AN21" s="212"/>
      <c r="AO21" s="212"/>
      <c r="AP21" s="212"/>
    </row>
    <row r="22" spans="2:42" ht="24.75" customHeight="1" thickBot="1">
      <c r="B22" s="37" t="s">
        <v>70</v>
      </c>
      <c r="C22" s="38" t="s">
        <v>71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13" t="s">
        <v>40</v>
      </c>
      <c r="S22" s="214"/>
      <c r="T22" s="213" t="s">
        <v>41</v>
      </c>
      <c r="U22" s="214"/>
      <c r="V22" s="213" t="s">
        <v>42</v>
      </c>
      <c r="W22" s="214"/>
      <c r="X22" s="29"/>
      <c r="Y22" s="33"/>
      <c r="AB22" s="31"/>
      <c r="AC22" s="31"/>
      <c r="AD22" s="31"/>
      <c r="AE22" s="100"/>
      <c r="AF22" s="100"/>
      <c r="AG22" s="100"/>
      <c r="AH22" s="100"/>
      <c r="AI22" s="100"/>
      <c r="AJ22" s="100"/>
      <c r="AK22" s="186"/>
      <c r="AL22" s="187"/>
      <c r="AM22" s="186"/>
      <c r="AN22" s="187"/>
      <c r="AO22" s="186"/>
      <c r="AP22" s="187"/>
    </row>
    <row r="23" spans="2:42" ht="32.25" customHeight="1" thickBot="1">
      <c r="B23" s="39"/>
      <c r="C23" s="40"/>
      <c r="D23" s="41"/>
      <c r="E23" s="42"/>
      <c r="F23" s="42"/>
      <c r="G23" s="42"/>
      <c r="H23" s="42"/>
      <c r="I23" s="43"/>
      <c r="J23" s="43"/>
      <c r="K23" s="44"/>
      <c r="L23" s="45"/>
      <c r="M23" s="46"/>
      <c r="N23" s="46"/>
      <c r="O23" s="46"/>
      <c r="P23" s="46"/>
      <c r="Q23" s="47"/>
      <c r="R23" s="199"/>
      <c r="S23" s="200"/>
      <c r="T23" s="199"/>
      <c r="U23" s="200"/>
      <c r="V23" s="199"/>
      <c r="W23" s="200"/>
      <c r="X23" s="30"/>
      <c r="Y23" s="14"/>
      <c r="AB23" s="25"/>
      <c r="AC23" s="25"/>
      <c r="AD23" s="25"/>
      <c r="AE23" s="23"/>
      <c r="AF23" s="35"/>
      <c r="AG23" s="14"/>
      <c r="AH23" s="14"/>
      <c r="AI23" s="14"/>
      <c r="AJ23" s="14"/>
      <c r="AK23" s="201"/>
      <c r="AL23" s="201"/>
      <c r="AM23" s="201"/>
      <c r="AN23" s="201"/>
      <c r="AO23" s="201"/>
      <c r="AP23" s="201"/>
    </row>
    <row r="24" spans="2:32" s="12" customFormat="1" ht="95.25" customHeight="1">
      <c r="B24" s="26" t="s">
        <v>129</v>
      </c>
      <c r="C24" s="10"/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AF24" s="98"/>
    </row>
    <row r="25" spans="7:25" ht="1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</sheetData>
  <sheetProtection/>
  <mergeCells count="24">
    <mergeCell ref="AM22:AN22"/>
    <mergeCell ref="AO22:AP22"/>
    <mergeCell ref="D21:K22"/>
    <mergeCell ref="L21:Q22"/>
    <mergeCell ref="R21:W21"/>
    <mergeCell ref="AK21:AP21"/>
    <mergeCell ref="R22:S22"/>
    <mergeCell ref="T22:U22"/>
    <mergeCell ref="V22:W22"/>
    <mergeCell ref="R23:S23"/>
    <mergeCell ref="T23:U23"/>
    <mergeCell ref="V23:W23"/>
    <mergeCell ref="AK23:AL23"/>
    <mergeCell ref="AM23:AN23"/>
    <mergeCell ref="AO23:AP23"/>
    <mergeCell ref="AK22:AL22"/>
    <mergeCell ref="C1:AE1"/>
    <mergeCell ref="H5:AE5"/>
    <mergeCell ref="D6:E6"/>
    <mergeCell ref="A5:G5"/>
    <mergeCell ref="K3:AE3"/>
    <mergeCell ref="B21:C21"/>
    <mergeCell ref="B13:B14"/>
    <mergeCell ref="A13:A14"/>
  </mergeCells>
  <printOptions horizontalCentered="1" verticalCentered="1"/>
  <pageMargins left="0.35433070866141736" right="0.3937007874015748" top="0" bottom="0" header="0" footer="0"/>
  <pageSetup fitToHeight="1" fitToWidth="1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33"/>
  <sheetViews>
    <sheetView view="pageBreakPreview" zoomScale="80" zoomScaleNormal="70" zoomScaleSheetLayoutView="80" zoomScalePageLayoutView="0" workbookViewId="0" topLeftCell="A1">
      <selection activeCell="D20" sqref="D20"/>
    </sheetView>
  </sheetViews>
  <sheetFormatPr defaultColWidth="9.140625" defaultRowHeight="15"/>
  <cols>
    <col min="1" max="1" width="19.00390625" style="0" customWidth="1"/>
    <col min="2" max="6" width="10.8515625" style="0" customWidth="1"/>
    <col min="7" max="7" width="12.8515625" style="0" customWidth="1"/>
    <col min="8" max="9" width="13.00390625" style="0" customWidth="1"/>
    <col min="10" max="10" width="12.7109375" style="0" customWidth="1"/>
  </cols>
  <sheetData>
    <row r="1" s="134" customFormat="1" ht="15"/>
    <row r="2" spans="1:10" ht="18.75">
      <c r="A2" s="218" t="s">
        <v>27</v>
      </c>
      <c r="B2" s="218"/>
      <c r="C2" s="218"/>
      <c r="D2" s="218"/>
      <c r="E2" s="218"/>
      <c r="F2" s="218"/>
      <c r="G2" s="113"/>
      <c r="H2" s="221" t="s">
        <v>78</v>
      </c>
      <c r="I2" s="221"/>
      <c r="J2" s="222"/>
    </row>
    <row r="3" spans="1:10" s="134" customFormat="1" ht="18.75">
      <c r="A3" s="149"/>
      <c r="B3" s="149"/>
      <c r="C3" s="149"/>
      <c r="D3" s="149"/>
      <c r="E3" s="149"/>
      <c r="F3" s="149"/>
      <c r="G3" s="113"/>
      <c r="H3" s="150"/>
      <c r="I3" s="150"/>
      <c r="J3" s="154"/>
    </row>
    <row r="4" spans="1:10" s="15" customFormat="1" ht="15">
      <c r="A4" s="177" t="s">
        <v>371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15" customFormat="1" ht="15.75">
      <c r="A5" s="177" t="s">
        <v>353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15" customFormat="1" ht="15.75">
      <c r="A6" s="153"/>
      <c r="B6" s="79"/>
      <c r="C6" s="79"/>
      <c r="D6" s="79"/>
      <c r="E6" s="79"/>
      <c r="F6" s="79"/>
      <c r="G6" s="79"/>
      <c r="H6" s="79"/>
      <c r="I6" s="79"/>
      <c r="J6" s="79"/>
    </row>
    <row r="7" spans="1:10" s="145" customFormat="1" ht="15" customHeight="1">
      <c r="A7" s="219" t="s">
        <v>0</v>
      </c>
      <c r="B7" s="219" t="s">
        <v>28</v>
      </c>
      <c r="C7" s="219"/>
      <c r="D7" s="219" t="s">
        <v>354</v>
      </c>
      <c r="E7" s="219"/>
      <c r="F7" s="219"/>
      <c r="G7" s="219"/>
      <c r="H7" s="219" t="s">
        <v>32</v>
      </c>
      <c r="I7" s="219"/>
      <c r="J7" s="219" t="s">
        <v>390</v>
      </c>
    </row>
    <row r="8" spans="1:10" s="145" customFormat="1" ht="13.5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</row>
    <row r="9" spans="1:10" s="145" customFormat="1" ht="28.5">
      <c r="A9" s="220"/>
      <c r="B9" s="216" t="s">
        <v>382</v>
      </c>
      <c r="C9" s="216" t="s">
        <v>383</v>
      </c>
      <c r="D9" s="216" t="s">
        <v>384</v>
      </c>
      <c r="E9" s="216" t="s">
        <v>385</v>
      </c>
      <c r="F9" s="216" t="s">
        <v>386</v>
      </c>
      <c r="G9" s="216" t="s">
        <v>387</v>
      </c>
      <c r="H9" s="80" t="s">
        <v>388</v>
      </c>
      <c r="I9" s="80" t="s">
        <v>389</v>
      </c>
      <c r="J9" s="220"/>
    </row>
    <row r="10" spans="1:10" s="145" customFormat="1" ht="14.25" customHeight="1">
      <c r="A10" s="220"/>
      <c r="B10" s="216"/>
      <c r="C10" s="216"/>
      <c r="D10" s="216"/>
      <c r="E10" s="216"/>
      <c r="F10" s="216"/>
      <c r="G10" s="216"/>
      <c r="H10" s="80" t="s">
        <v>33</v>
      </c>
      <c r="I10" s="80" t="s">
        <v>34</v>
      </c>
      <c r="J10" s="146"/>
    </row>
    <row r="11" spans="1:10" s="15" customFormat="1" ht="15.75">
      <c r="A11" s="147"/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 t="s">
        <v>29</v>
      </c>
      <c r="I11" s="114">
        <v>8</v>
      </c>
      <c r="J11" s="114">
        <v>9</v>
      </c>
    </row>
    <row r="12" spans="1:10" ht="15.75">
      <c r="A12" s="148" t="s">
        <v>2</v>
      </c>
      <c r="B12" s="139">
        <v>0.029</v>
      </c>
      <c r="C12" s="2"/>
      <c r="D12" s="2"/>
      <c r="E12" s="2"/>
      <c r="F12" s="2"/>
      <c r="G12" s="2"/>
      <c r="H12" s="139">
        <f>SUM(B12:G12)</f>
        <v>0.029</v>
      </c>
      <c r="I12" s="2"/>
      <c r="J12" s="2"/>
    </row>
    <row r="13" spans="1:10" ht="15.75">
      <c r="A13" s="148" t="s">
        <v>15</v>
      </c>
      <c r="B13" s="139">
        <v>0.0274</v>
      </c>
      <c r="C13" s="2"/>
      <c r="D13" s="2"/>
      <c r="E13" s="2"/>
      <c r="F13" s="2"/>
      <c r="G13" s="2"/>
      <c r="H13" s="139">
        <f aca="true" t="shared" si="0" ref="H13:H35">SUM(B13:G13)</f>
        <v>0.0274</v>
      </c>
      <c r="I13" s="2"/>
      <c r="J13" s="2"/>
    </row>
    <row r="14" spans="1:10" ht="15.75">
      <c r="A14" s="148" t="s">
        <v>16</v>
      </c>
      <c r="B14" s="139">
        <v>0.024</v>
      </c>
      <c r="C14" s="2"/>
      <c r="D14" s="2"/>
      <c r="E14" s="2"/>
      <c r="F14" s="2"/>
      <c r="G14" s="2"/>
      <c r="H14" s="139">
        <f t="shared" si="0"/>
        <v>0.024</v>
      </c>
      <c r="I14" s="2"/>
      <c r="J14" s="2"/>
    </row>
    <row r="15" spans="1:10" ht="15.75">
      <c r="A15" s="148" t="s">
        <v>17</v>
      </c>
      <c r="B15" s="139">
        <v>0.0246</v>
      </c>
      <c r="C15" s="2"/>
      <c r="D15" s="2"/>
      <c r="E15" s="2"/>
      <c r="F15" s="2"/>
      <c r="G15" s="2"/>
      <c r="H15" s="139">
        <f t="shared" si="0"/>
        <v>0.0246</v>
      </c>
      <c r="I15" s="2"/>
      <c r="J15" s="2"/>
    </row>
    <row r="16" spans="1:10" ht="15.75">
      <c r="A16" s="148" t="s">
        <v>18</v>
      </c>
      <c r="B16" s="139">
        <v>0.027600000000000003</v>
      </c>
      <c r="C16" s="2"/>
      <c r="D16" s="2"/>
      <c r="E16" s="2"/>
      <c r="F16" s="2"/>
      <c r="G16" s="2"/>
      <c r="H16" s="139">
        <f t="shared" si="0"/>
        <v>0.027600000000000003</v>
      </c>
      <c r="I16" s="2"/>
      <c r="J16" s="2"/>
    </row>
    <row r="17" spans="1:10" ht="15.75">
      <c r="A17" s="148" t="s">
        <v>19</v>
      </c>
      <c r="B17" s="139">
        <v>0.026200000000000005</v>
      </c>
      <c r="C17" s="2"/>
      <c r="D17" s="2"/>
      <c r="E17" s="2"/>
      <c r="F17" s="2"/>
      <c r="G17" s="2"/>
      <c r="H17" s="139">
        <f t="shared" si="0"/>
        <v>0.026200000000000005</v>
      </c>
      <c r="I17" s="2"/>
      <c r="J17" s="2"/>
    </row>
    <row r="18" spans="1:10" ht="15.75">
      <c r="A18" s="148" t="s">
        <v>20</v>
      </c>
      <c r="B18" s="139">
        <v>0.0264</v>
      </c>
      <c r="C18" s="2"/>
      <c r="D18" s="2"/>
      <c r="E18" s="2"/>
      <c r="F18" s="2"/>
      <c r="G18" s="2"/>
      <c r="H18" s="139">
        <f t="shared" si="0"/>
        <v>0.0264</v>
      </c>
      <c r="I18" s="2"/>
      <c r="J18" s="2"/>
    </row>
    <row r="19" spans="1:10" ht="15.75">
      <c r="A19" s="148" t="s">
        <v>21</v>
      </c>
      <c r="B19" s="139">
        <v>0.028200000000000003</v>
      </c>
      <c r="C19" s="2"/>
      <c r="D19" s="2"/>
      <c r="E19" s="2"/>
      <c r="F19" s="2"/>
      <c r="G19" s="2"/>
      <c r="H19" s="139">
        <f t="shared" si="0"/>
        <v>0.028200000000000003</v>
      </c>
      <c r="I19" s="2"/>
      <c r="J19" s="2"/>
    </row>
    <row r="20" spans="1:10" ht="15.75">
      <c r="A20" s="148" t="s">
        <v>22</v>
      </c>
      <c r="B20" s="139">
        <v>0.0514</v>
      </c>
      <c r="C20" s="2"/>
      <c r="D20" s="2"/>
      <c r="E20" s="2"/>
      <c r="F20" s="2"/>
      <c r="G20" s="2"/>
      <c r="H20" s="139">
        <f t="shared" si="0"/>
        <v>0.0514</v>
      </c>
      <c r="I20" s="2"/>
      <c r="J20" s="2"/>
    </row>
    <row r="21" spans="1:10" ht="15.75">
      <c r="A21" s="148" t="s">
        <v>26</v>
      </c>
      <c r="B21" s="139">
        <v>0.0724</v>
      </c>
      <c r="C21" s="2"/>
      <c r="D21" s="2"/>
      <c r="E21" s="2"/>
      <c r="F21" s="2"/>
      <c r="G21" s="2"/>
      <c r="H21" s="139">
        <f t="shared" si="0"/>
        <v>0.0724</v>
      </c>
      <c r="I21" s="2"/>
      <c r="J21" s="2"/>
    </row>
    <row r="22" spans="1:10" ht="15.75">
      <c r="A22" s="148" t="s">
        <v>23</v>
      </c>
      <c r="B22" s="139">
        <v>0.07680000000000001</v>
      </c>
      <c r="C22" s="2"/>
      <c r="D22" s="2"/>
      <c r="E22" s="2"/>
      <c r="F22" s="2"/>
      <c r="G22" s="2"/>
      <c r="H22" s="139">
        <f t="shared" si="0"/>
        <v>0.07680000000000001</v>
      </c>
      <c r="I22" s="2"/>
      <c r="J22" s="2"/>
    </row>
    <row r="23" spans="1:10" ht="15.75">
      <c r="A23" s="148" t="s">
        <v>24</v>
      </c>
      <c r="B23" s="139">
        <v>0.07859999999999999</v>
      </c>
      <c r="C23" s="2"/>
      <c r="D23" s="2"/>
      <c r="E23" s="2"/>
      <c r="F23" s="2"/>
      <c r="G23" s="2"/>
      <c r="H23" s="139">
        <f t="shared" si="0"/>
        <v>0.07859999999999999</v>
      </c>
      <c r="I23" s="2"/>
      <c r="J23" s="2"/>
    </row>
    <row r="24" spans="1:10" ht="15.75">
      <c r="A24" s="148" t="s">
        <v>25</v>
      </c>
      <c r="B24" s="139">
        <v>0.0778</v>
      </c>
      <c r="C24" s="2"/>
      <c r="D24" s="2"/>
      <c r="E24" s="2"/>
      <c r="F24" s="2"/>
      <c r="G24" s="2"/>
      <c r="H24" s="139">
        <f t="shared" si="0"/>
        <v>0.0778</v>
      </c>
      <c r="I24" s="2"/>
      <c r="J24" s="2"/>
    </row>
    <row r="25" spans="1:10" ht="15.75">
      <c r="A25" s="143" t="s">
        <v>3</v>
      </c>
      <c r="B25" s="139">
        <v>0.0746</v>
      </c>
      <c r="C25" s="2"/>
      <c r="D25" s="2"/>
      <c r="E25" s="2"/>
      <c r="F25" s="2"/>
      <c r="G25" s="2"/>
      <c r="H25" s="139">
        <f t="shared" si="0"/>
        <v>0.0746</v>
      </c>
      <c r="I25" s="2"/>
      <c r="J25" s="2"/>
    </row>
    <row r="26" spans="1:10" ht="15.75">
      <c r="A26" s="143" t="s">
        <v>4</v>
      </c>
      <c r="B26" s="139">
        <v>0.07379999999999999</v>
      </c>
      <c r="C26" s="2"/>
      <c r="D26" s="2"/>
      <c r="E26" s="2"/>
      <c r="F26" s="2"/>
      <c r="G26" s="2"/>
      <c r="H26" s="139">
        <f t="shared" si="0"/>
        <v>0.07379999999999999</v>
      </c>
      <c r="I26" s="2"/>
      <c r="J26" s="2"/>
    </row>
    <row r="27" spans="1:10" ht="15.75">
      <c r="A27" s="143" t="s">
        <v>5</v>
      </c>
      <c r="B27" s="139">
        <v>0.0722</v>
      </c>
      <c r="C27" s="2"/>
      <c r="D27" s="2"/>
      <c r="E27" s="2"/>
      <c r="F27" s="2"/>
      <c r="G27" s="2"/>
      <c r="H27" s="139">
        <f t="shared" si="0"/>
        <v>0.0722</v>
      </c>
      <c r="I27" s="2"/>
      <c r="J27" s="2"/>
    </row>
    <row r="28" spans="1:10" ht="15.75">
      <c r="A28" s="143" t="s">
        <v>6</v>
      </c>
      <c r="B28" s="139">
        <v>0.08</v>
      </c>
      <c r="C28" s="2"/>
      <c r="D28" s="2"/>
      <c r="E28" s="2"/>
      <c r="F28" s="2"/>
      <c r="G28" s="2"/>
      <c r="H28" s="139">
        <f t="shared" si="0"/>
        <v>0.08</v>
      </c>
      <c r="I28" s="2"/>
      <c r="J28" s="2"/>
    </row>
    <row r="29" spans="1:10" ht="15.75">
      <c r="A29" s="143" t="s">
        <v>7</v>
      </c>
      <c r="B29" s="139">
        <v>0.076</v>
      </c>
      <c r="C29" s="2"/>
      <c r="D29" s="2"/>
      <c r="E29" s="2"/>
      <c r="F29" s="2"/>
      <c r="G29" s="2"/>
      <c r="H29" s="139">
        <f t="shared" si="0"/>
        <v>0.076</v>
      </c>
      <c r="I29" s="2"/>
      <c r="J29" s="2"/>
    </row>
    <row r="30" spans="1:10" ht="15.75">
      <c r="A30" s="143" t="s">
        <v>8</v>
      </c>
      <c r="B30" s="139">
        <v>0.0782</v>
      </c>
      <c r="C30" s="2"/>
      <c r="D30" s="2"/>
      <c r="E30" s="2"/>
      <c r="F30" s="2"/>
      <c r="G30" s="2"/>
      <c r="H30" s="139">
        <f t="shared" si="0"/>
        <v>0.0782</v>
      </c>
      <c r="I30" s="2"/>
      <c r="J30" s="2"/>
    </row>
    <row r="31" spans="1:10" ht="15.75">
      <c r="A31" s="143" t="s">
        <v>9</v>
      </c>
      <c r="B31" s="139">
        <v>0.07579999999999999</v>
      </c>
      <c r="C31" s="2"/>
      <c r="D31" s="2"/>
      <c r="E31" s="2"/>
      <c r="F31" s="2"/>
      <c r="G31" s="2"/>
      <c r="H31" s="139">
        <f t="shared" si="0"/>
        <v>0.07579999999999999</v>
      </c>
      <c r="I31" s="2"/>
      <c r="J31" s="2"/>
    </row>
    <row r="32" spans="1:10" ht="15.75">
      <c r="A32" s="143" t="s">
        <v>10</v>
      </c>
      <c r="B32" s="139">
        <v>0.0714</v>
      </c>
      <c r="C32" s="2"/>
      <c r="D32" s="2"/>
      <c r="E32" s="2"/>
      <c r="F32" s="2"/>
      <c r="G32" s="2"/>
      <c r="H32" s="139">
        <f t="shared" si="0"/>
        <v>0.0714</v>
      </c>
      <c r="I32" s="2"/>
      <c r="J32" s="2"/>
    </row>
    <row r="33" spans="1:10" ht="15.75">
      <c r="A33" s="143" t="s">
        <v>11</v>
      </c>
      <c r="B33" s="139">
        <v>0.050199999999999995</v>
      </c>
      <c r="C33" s="2"/>
      <c r="D33" s="2"/>
      <c r="E33" s="2"/>
      <c r="F33" s="2"/>
      <c r="G33" s="2"/>
      <c r="H33" s="139">
        <f t="shared" si="0"/>
        <v>0.050199999999999995</v>
      </c>
      <c r="I33" s="2"/>
      <c r="J33" s="2"/>
    </row>
    <row r="34" spans="1:10" ht="15.75">
      <c r="A34" s="143" t="s">
        <v>12</v>
      </c>
      <c r="B34" s="139">
        <v>0.029</v>
      </c>
      <c r="C34" s="2"/>
      <c r="D34" s="2"/>
      <c r="E34" s="2"/>
      <c r="F34" s="2"/>
      <c r="G34" s="2"/>
      <c r="H34" s="139">
        <f t="shared" si="0"/>
        <v>0.029</v>
      </c>
      <c r="I34" s="2"/>
      <c r="J34" s="2"/>
    </row>
    <row r="35" spans="1:10" ht="15.75">
      <c r="A35" s="143" t="s">
        <v>13</v>
      </c>
      <c r="B35" s="139">
        <v>0.028799999999999996</v>
      </c>
      <c r="C35" s="2"/>
      <c r="D35" s="2"/>
      <c r="E35" s="2"/>
      <c r="F35" s="2"/>
      <c r="G35" s="2"/>
      <c r="H35" s="139">
        <f t="shared" si="0"/>
        <v>0.028799999999999996</v>
      </c>
      <c r="I35" s="2"/>
      <c r="J35" s="2"/>
    </row>
    <row r="36" spans="1:10" ht="71.25">
      <c r="A36" s="144" t="s">
        <v>149</v>
      </c>
      <c r="B36" s="140">
        <f>SUM(B12:B35)</f>
        <v>1.2803999999999998</v>
      </c>
      <c r="C36" s="141"/>
      <c r="D36" s="141"/>
      <c r="E36" s="141"/>
      <c r="F36" s="141"/>
      <c r="G36" s="141"/>
      <c r="H36" s="140">
        <f>SUM(H12:H35)</f>
        <v>1.2803999999999998</v>
      </c>
      <c r="I36" s="141"/>
      <c r="J36" s="140"/>
    </row>
    <row r="37" spans="1:10" ht="47.25" customHeight="1">
      <c r="A37" s="144" t="s">
        <v>72</v>
      </c>
      <c r="B37" s="1"/>
      <c r="C37" s="2"/>
      <c r="D37" s="2"/>
      <c r="E37" s="2"/>
      <c r="F37" s="2"/>
      <c r="G37" s="2"/>
      <c r="H37" s="2"/>
      <c r="I37" s="2"/>
      <c r="J37" s="2"/>
    </row>
    <row r="38" spans="1:10" ht="14.25" customHeight="1">
      <c r="A38" s="217"/>
      <c r="B38" s="217"/>
      <c r="C38" s="217"/>
      <c r="D38" s="217"/>
      <c r="E38" s="217"/>
      <c r="F38" s="217"/>
      <c r="G38" s="217"/>
      <c r="H38" s="217"/>
      <c r="I38" s="217"/>
      <c r="J38" s="217"/>
    </row>
    <row r="39" spans="1:10" ht="60.75" customHeight="1">
      <c r="A39" s="215" t="s">
        <v>352</v>
      </c>
      <c r="B39" s="215"/>
      <c r="C39" s="215"/>
      <c r="D39" s="215"/>
      <c r="E39" s="215"/>
      <c r="F39" s="215"/>
      <c r="G39" s="215"/>
      <c r="H39" s="215"/>
      <c r="I39" s="215"/>
      <c r="J39" s="215"/>
    </row>
    <row r="40" spans="1:10" ht="15">
      <c r="A40" s="225" t="s">
        <v>372</v>
      </c>
      <c r="B40" s="225"/>
      <c r="C40" s="225"/>
      <c r="D40" s="225"/>
      <c r="E40" s="225"/>
      <c r="F40" s="225"/>
      <c r="G40" s="225"/>
      <c r="H40" s="225"/>
      <c r="I40" s="225"/>
      <c r="J40" s="225"/>
    </row>
    <row r="41" spans="1:10" s="134" customFormat="1" ht="15">
      <c r="A41" s="142"/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ht="18.75">
      <c r="A42" s="218" t="s">
        <v>27</v>
      </c>
      <c r="B42" s="218"/>
      <c r="C42" s="218"/>
      <c r="D42" s="218"/>
      <c r="E42" s="218"/>
      <c r="F42" s="218"/>
      <c r="G42" s="113"/>
      <c r="H42" s="221" t="s">
        <v>78</v>
      </c>
      <c r="I42" s="221"/>
      <c r="J42" s="222"/>
    </row>
    <row r="43" spans="1:10" s="134" customFormat="1" ht="18.75">
      <c r="A43" s="149"/>
      <c r="B43" s="149"/>
      <c r="C43" s="149"/>
      <c r="D43" s="149"/>
      <c r="E43" s="149"/>
      <c r="F43" s="149"/>
      <c r="G43" s="113"/>
      <c r="H43" s="150"/>
      <c r="I43" s="150"/>
      <c r="J43" s="154"/>
    </row>
    <row r="44" spans="1:10" ht="32.25" customHeight="1">
      <c r="A44" s="177" t="s">
        <v>370</v>
      </c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s="113" customFormat="1" ht="15.75">
      <c r="A45" s="177" t="s">
        <v>355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34" customFormat="1" ht="15.75">
      <c r="A46" s="153"/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15" customHeight="1">
      <c r="A47" s="219" t="s">
        <v>0</v>
      </c>
      <c r="B47" s="219" t="s">
        <v>28</v>
      </c>
      <c r="C47" s="219"/>
      <c r="D47" s="219" t="s">
        <v>354</v>
      </c>
      <c r="E47" s="219"/>
      <c r="F47" s="219"/>
      <c r="G47" s="219"/>
      <c r="H47" s="219" t="s">
        <v>32</v>
      </c>
      <c r="I47" s="219"/>
      <c r="J47" s="219" t="s">
        <v>390</v>
      </c>
    </row>
    <row r="48" spans="1:10" ht="15">
      <c r="A48" s="220"/>
      <c r="B48" s="220"/>
      <c r="C48" s="220"/>
      <c r="D48" s="220"/>
      <c r="E48" s="220"/>
      <c r="F48" s="220"/>
      <c r="G48" s="220"/>
      <c r="H48" s="220"/>
      <c r="I48" s="220"/>
      <c r="J48" s="220"/>
    </row>
    <row r="49" spans="1:10" ht="28.5" customHeight="1">
      <c r="A49" s="220"/>
      <c r="B49" s="216" t="s">
        <v>382</v>
      </c>
      <c r="C49" s="216" t="s">
        <v>383</v>
      </c>
      <c r="D49" s="216" t="s">
        <v>384</v>
      </c>
      <c r="E49" s="216" t="s">
        <v>385</v>
      </c>
      <c r="F49" s="216" t="s">
        <v>386</v>
      </c>
      <c r="G49" s="216" t="s">
        <v>387</v>
      </c>
      <c r="H49" s="80" t="s">
        <v>388</v>
      </c>
      <c r="I49" s="80" t="s">
        <v>389</v>
      </c>
      <c r="J49" s="220"/>
    </row>
    <row r="50" spans="1:10" ht="15">
      <c r="A50" s="220"/>
      <c r="B50" s="216"/>
      <c r="C50" s="216"/>
      <c r="D50" s="216"/>
      <c r="E50" s="216"/>
      <c r="F50" s="216"/>
      <c r="G50" s="216"/>
      <c r="H50" s="80" t="s">
        <v>33</v>
      </c>
      <c r="I50" s="80" t="s">
        <v>34</v>
      </c>
      <c r="J50" s="146"/>
    </row>
    <row r="51" spans="1:10" ht="15.75">
      <c r="A51" s="147"/>
      <c r="B51" s="114">
        <v>1</v>
      </c>
      <c r="C51" s="114">
        <v>2</v>
      </c>
      <c r="D51" s="114">
        <v>3</v>
      </c>
      <c r="E51" s="114">
        <v>4</v>
      </c>
      <c r="F51" s="114">
        <v>5</v>
      </c>
      <c r="G51" s="114">
        <v>6</v>
      </c>
      <c r="H51" s="114" t="s">
        <v>29</v>
      </c>
      <c r="I51" s="114">
        <v>8</v>
      </c>
      <c r="J51" s="114">
        <v>9</v>
      </c>
    </row>
    <row r="52" spans="1:10" ht="15.75">
      <c r="A52" s="148" t="s">
        <v>2</v>
      </c>
      <c r="B52" s="139">
        <v>0.15503999999999998</v>
      </c>
      <c r="C52" s="2"/>
      <c r="D52" s="2"/>
      <c r="E52" s="2"/>
      <c r="F52" s="2"/>
      <c r="G52" s="2"/>
      <c r="H52" s="139">
        <f>SUM(B52:G52)</f>
        <v>0.15503999999999998</v>
      </c>
      <c r="I52" s="2"/>
      <c r="J52" s="2"/>
    </row>
    <row r="53" spans="1:10" ht="15.75">
      <c r="A53" s="148" t="s">
        <v>15</v>
      </c>
      <c r="B53" s="139">
        <v>0.11867999999999998</v>
      </c>
      <c r="C53" s="2"/>
      <c r="D53" s="2"/>
      <c r="E53" s="2"/>
      <c r="F53" s="2"/>
      <c r="G53" s="2"/>
      <c r="H53" s="139">
        <f aca="true" t="shared" si="1" ref="H53:H75">SUM(B53:G53)</f>
        <v>0.11867999999999998</v>
      </c>
      <c r="I53" s="2"/>
      <c r="J53" s="2"/>
    </row>
    <row r="54" spans="1:10" ht="15.75">
      <c r="A54" s="148" t="s">
        <v>16</v>
      </c>
      <c r="B54" s="139">
        <v>0.08992000000000001</v>
      </c>
      <c r="C54" s="2"/>
      <c r="D54" s="2"/>
      <c r="E54" s="2"/>
      <c r="F54" s="2"/>
      <c r="G54" s="2"/>
      <c r="H54" s="139">
        <f t="shared" si="1"/>
        <v>0.08992000000000001</v>
      </c>
      <c r="I54" s="2"/>
      <c r="J54" s="2"/>
    </row>
    <row r="55" spans="1:10" ht="15.75">
      <c r="A55" s="148" t="s">
        <v>17</v>
      </c>
      <c r="B55" s="139">
        <v>0.08891</v>
      </c>
      <c r="C55" s="2"/>
      <c r="D55" s="2"/>
      <c r="E55" s="2"/>
      <c r="F55" s="2"/>
      <c r="G55" s="2"/>
      <c r="H55" s="139">
        <f t="shared" si="1"/>
        <v>0.08891</v>
      </c>
      <c r="I55" s="2"/>
      <c r="J55" s="2"/>
    </row>
    <row r="56" spans="1:10" ht="15.75">
      <c r="A56" s="148" t="s">
        <v>18</v>
      </c>
      <c r="B56" s="139">
        <v>0.08893999999999999</v>
      </c>
      <c r="C56" s="2"/>
      <c r="D56" s="2"/>
      <c r="E56" s="2"/>
      <c r="F56" s="2"/>
      <c r="G56" s="2"/>
      <c r="H56" s="139">
        <f t="shared" si="1"/>
        <v>0.08893999999999999</v>
      </c>
      <c r="I56" s="2"/>
      <c r="J56" s="2"/>
    </row>
    <row r="57" spans="1:10" ht="15.75">
      <c r="A57" s="148" t="s">
        <v>19</v>
      </c>
      <c r="B57" s="139">
        <v>0.09137</v>
      </c>
      <c r="C57" s="2"/>
      <c r="D57" s="2"/>
      <c r="E57" s="2"/>
      <c r="F57" s="2"/>
      <c r="G57" s="2"/>
      <c r="H57" s="139">
        <f t="shared" si="1"/>
        <v>0.09137</v>
      </c>
      <c r="I57" s="2"/>
      <c r="J57" s="2"/>
    </row>
    <row r="58" spans="1:10" ht="15.75">
      <c r="A58" s="148" t="s">
        <v>20</v>
      </c>
      <c r="B58" s="139">
        <v>0.10179999999999999</v>
      </c>
      <c r="C58" s="2"/>
      <c r="D58" s="2"/>
      <c r="E58" s="2"/>
      <c r="F58" s="2"/>
      <c r="G58" s="2"/>
      <c r="H58" s="139">
        <f t="shared" si="1"/>
        <v>0.10179999999999999</v>
      </c>
      <c r="I58" s="2"/>
      <c r="J58" s="2"/>
    </row>
    <row r="59" spans="1:10" ht="15.75">
      <c r="A59" s="148" t="s">
        <v>21</v>
      </c>
      <c r="B59" s="139">
        <v>0.15159000000000003</v>
      </c>
      <c r="C59" s="2"/>
      <c r="D59" s="2"/>
      <c r="E59" s="2"/>
      <c r="F59" s="2"/>
      <c r="G59" s="2"/>
      <c r="H59" s="139">
        <f t="shared" si="1"/>
        <v>0.15159000000000003</v>
      </c>
      <c r="I59" s="2"/>
      <c r="J59" s="2"/>
    </row>
    <row r="60" spans="1:10" ht="15.75">
      <c r="A60" s="148" t="s">
        <v>22</v>
      </c>
      <c r="B60" s="139">
        <v>0.22745</v>
      </c>
      <c r="C60" s="2"/>
      <c r="D60" s="2"/>
      <c r="E60" s="2"/>
      <c r="F60" s="2"/>
      <c r="G60" s="2"/>
      <c r="H60" s="139">
        <f t="shared" si="1"/>
        <v>0.22745</v>
      </c>
      <c r="I60" s="2"/>
      <c r="J60" s="2"/>
    </row>
    <row r="61" spans="1:10" ht="15.75">
      <c r="A61" s="148" t="s">
        <v>26</v>
      </c>
      <c r="B61" s="139">
        <v>0.23029000000000005</v>
      </c>
      <c r="C61" s="2"/>
      <c r="D61" s="2"/>
      <c r="E61" s="2"/>
      <c r="F61" s="2"/>
      <c r="G61" s="2"/>
      <c r="H61" s="139">
        <f t="shared" si="1"/>
        <v>0.23029000000000005</v>
      </c>
      <c r="I61" s="2"/>
      <c r="J61" s="2"/>
    </row>
    <row r="62" spans="1:10" ht="15.75">
      <c r="A62" s="148" t="s">
        <v>23</v>
      </c>
      <c r="B62" s="139">
        <v>0.24940999999999997</v>
      </c>
      <c r="C62" s="2"/>
      <c r="D62" s="2"/>
      <c r="E62" s="2"/>
      <c r="F62" s="2"/>
      <c r="G62" s="2"/>
      <c r="H62" s="139">
        <f t="shared" si="1"/>
        <v>0.24940999999999997</v>
      </c>
      <c r="I62" s="2"/>
      <c r="J62" s="2"/>
    </row>
    <row r="63" spans="1:10" ht="15.75">
      <c r="A63" s="148" t="s">
        <v>24</v>
      </c>
      <c r="B63" s="139">
        <v>0.27449</v>
      </c>
      <c r="C63" s="2"/>
      <c r="D63" s="2"/>
      <c r="E63" s="2"/>
      <c r="F63" s="2"/>
      <c r="G63" s="2"/>
      <c r="H63" s="139">
        <f t="shared" si="1"/>
        <v>0.27449</v>
      </c>
      <c r="I63" s="2"/>
      <c r="J63" s="2"/>
    </row>
    <row r="64" spans="1:10" ht="15.75">
      <c r="A64" s="148" t="s">
        <v>25</v>
      </c>
      <c r="B64" s="139">
        <v>0.27265999999999996</v>
      </c>
      <c r="C64" s="2"/>
      <c r="D64" s="2"/>
      <c r="E64" s="2"/>
      <c r="F64" s="2"/>
      <c r="G64" s="2"/>
      <c r="H64" s="139">
        <f t="shared" si="1"/>
        <v>0.27265999999999996</v>
      </c>
      <c r="I64" s="2"/>
      <c r="J64" s="2"/>
    </row>
    <row r="65" spans="1:10" ht="15.75">
      <c r="A65" s="143" t="s">
        <v>3</v>
      </c>
      <c r="B65" s="139">
        <v>0.2812900000000001</v>
      </c>
      <c r="C65" s="2"/>
      <c r="D65" s="2"/>
      <c r="E65" s="2"/>
      <c r="F65" s="2"/>
      <c r="G65" s="2"/>
      <c r="H65" s="139">
        <f t="shared" si="1"/>
        <v>0.2812900000000001</v>
      </c>
      <c r="I65" s="2"/>
      <c r="J65" s="2"/>
    </row>
    <row r="66" spans="1:10" ht="15.75">
      <c r="A66" s="143" t="s">
        <v>4</v>
      </c>
      <c r="B66" s="139">
        <v>0.28129</v>
      </c>
      <c r="C66" s="2"/>
      <c r="D66" s="2"/>
      <c r="E66" s="2"/>
      <c r="F66" s="2"/>
      <c r="G66" s="2"/>
      <c r="H66" s="139">
        <f t="shared" si="1"/>
        <v>0.28129</v>
      </c>
      <c r="I66" s="2"/>
      <c r="J66" s="2"/>
    </row>
    <row r="67" spans="1:10" ht="15.75">
      <c r="A67" s="143" t="s">
        <v>5</v>
      </c>
      <c r="B67" s="139">
        <v>0.27981</v>
      </c>
      <c r="C67" s="2"/>
      <c r="D67" s="2"/>
      <c r="E67" s="2"/>
      <c r="F67" s="2"/>
      <c r="G67" s="2"/>
      <c r="H67" s="139">
        <f t="shared" si="1"/>
        <v>0.27981</v>
      </c>
      <c r="I67" s="2"/>
      <c r="J67" s="2"/>
    </row>
    <row r="68" spans="1:10" ht="15.75">
      <c r="A68" s="143" t="s">
        <v>6</v>
      </c>
      <c r="B68" s="139">
        <v>0.25395</v>
      </c>
      <c r="C68" s="2"/>
      <c r="D68" s="2"/>
      <c r="E68" s="2"/>
      <c r="F68" s="2"/>
      <c r="G68" s="2"/>
      <c r="H68" s="139">
        <f t="shared" si="1"/>
        <v>0.25395</v>
      </c>
      <c r="I68" s="2"/>
      <c r="J68" s="2"/>
    </row>
    <row r="69" spans="1:10" ht="15.75">
      <c r="A69" s="143" t="s">
        <v>7</v>
      </c>
      <c r="B69" s="139">
        <v>0.25271000000000005</v>
      </c>
      <c r="C69" s="2"/>
      <c r="D69" s="2"/>
      <c r="E69" s="2"/>
      <c r="F69" s="2"/>
      <c r="G69" s="2"/>
      <c r="H69" s="139">
        <f t="shared" si="1"/>
        <v>0.25271000000000005</v>
      </c>
      <c r="I69" s="2"/>
      <c r="J69" s="2"/>
    </row>
    <row r="70" spans="1:10" ht="15.75">
      <c r="A70" s="143" t="s">
        <v>8</v>
      </c>
      <c r="B70" s="139">
        <v>0.24186000000000002</v>
      </c>
      <c r="C70" s="2"/>
      <c r="D70" s="2"/>
      <c r="E70" s="2"/>
      <c r="F70" s="2"/>
      <c r="G70" s="2"/>
      <c r="H70" s="139">
        <f t="shared" si="1"/>
        <v>0.24186000000000002</v>
      </c>
      <c r="I70" s="2"/>
      <c r="J70" s="2"/>
    </row>
    <row r="71" spans="1:10" ht="15.75">
      <c r="A71" s="143" t="s">
        <v>9</v>
      </c>
      <c r="B71" s="139">
        <v>0.22259000000000004</v>
      </c>
      <c r="C71" s="2"/>
      <c r="D71" s="2"/>
      <c r="E71" s="2"/>
      <c r="F71" s="2"/>
      <c r="G71" s="2"/>
      <c r="H71" s="139">
        <f t="shared" si="1"/>
        <v>0.22259000000000004</v>
      </c>
      <c r="I71" s="2"/>
      <c r="J71" s="2"/>
    </row>
    <row r="72" spans="1:10" ht="15.75">
      <c r="A72" s="143" t="s">
        <v>10</v>
      </c>
      <c r="B72" s="139">
        <v>0.2164</v>
      </c>
      <c r="C72" s="2"/>
      <c r="D72" s="2"/>
      <c r="E72" s="2"/>
      <c r="F72" s="2"/>
      <c r="G72" s="2"/>
      <c r="H72" s="139">
        <f t="shared" si="1"/>
        <v>0.2164</v>
      </c>
      <c r="I72" s="2"/>
      <c r="J72" s="2"/>
    </row>
    <row r="73" spans="1:10" ht="15.75">
      <c r="A73" s="143" t="s">
        <v>11</v>
      </c>
      <c r="B73" s="139">
        <v>0.18830000000000002</v>
      </c>
      <c r="C73" s="2"/>
      <c r="D73" s="2"/>
      <c r="E73" s="2"/>
      <c r="F73" s="2"/>
      <c r="G73" s="2"/>
      <c r="H73" s="139">
        <f t="shared" si="1"/>
        <v>0.18830000000000002</v>
      </c>
      <c r="I73" s="2"/>
      <c r="J73" s="2"/>
    </row>
    <row r="74" spans="1:10" ht="15.75">
      <c r="A74" s="143" t="s">
        <v>12</v>
      </c>
      <c r="B74" s="139">
        <v>0.15688999999999997</v>
      </c>
      <c r="C74" s="2"/>
      <c r="D74" s="2"/>
      <c r="E74" s="2"/>
      <c r="F74" s="2"/>
      <c r="G74" s="2"/>
      <c r="H74" s="139">
        <f t="shared" si="1"/>
        <v>0.15688999999999997</v>
      </c>
      <c r="I74" s="2"/>
      <c r="J74" s="2"/>
    </row>
    <row r="75" spans="1:10" ht="15.75">
      <c r="A75" s="143" t="s">
        <v>13</v>
      </c>
      <c r="B75" s="139">
        <v>0.15363000000000002</v>
      </c>
      <c r="C75" s="2"/>
      <c r="D75" s="2"/>
      <c r="E75" s="2"/>
      <c r="F75" s="2"/>
      <c r="G75" s="2"/>
      <c r="H75" s="139">
        <f t="shared" si="1"/>
        <v>0.15363000000000002</v>
      </c>
      <c r="I75" s="2"/>
      <c r="J75" s="2"/>
    </row>
    <row r="76" spans="1:10" ht="71.25">
      <c r="A76" s="144" t="s">
        <v>73</v>
      </c>
      <c r="B76" s="140">
        <f>SUM(B52:B75)</f>
        <v>4.669269999999999</v>
      </c>
      <c r="C76" s="141"/>
      <c r="D76" s="141"/>
      <c r="E76" s="141"/>
      <c r="F76" s="141"/>
      <c r="G76" s="141"/>
      <c r="H76" s="140">
        <f>SUM(H52:H75)</f>
        <v>4.669269999999999</v>
      </c>
      <c r="I76" s="141"/>
      <c r="J76" s="140"/>
    </row>
    <row r="77" spans="1:10" ht="42.75">
      <c r="A77" s="144" t="s">
        <v>72</v>
      </c>
      <c r="B77" s="1"/>
      <c r="C77" s="2"/>
      <c r="D77" s="2"/>
      <c r="E77" s="2"/>
      <c r="F77" s="2"/>
      <c r="G77" s="2"/>
      <c r="H77" s="2"/>
      <c r="I77" s="2"/>
      <c r="J77" s="2"/>
    </row>
    <row r="78" spans="1:10" ht="15">
      <c r="A78" s="217"/>
      <c r="B78" s="217"/>
      <c r="C78" s="217"/>
      <c r="D78" s="217"/>
      <c r="E78" s="217"/>
      <c r="F78" s="217"/>
      <c r="G78" s="217"/>
      <c r="H78" s="217"/>
      <c r="I78" s="217"/>
      <c r="J78" s="217"/>
    </row>
    <row r="79" spans="1:10" ht="67.5" customHeight="1">
      <c r="A79" s="215" t="s">
        <v>352</v>
      </c>
      <c r="B79" s="215"/>
      <c r="C79" s="215"/>
      <c r="D79" s="215"/>
      <c r="E79" s="215"/>
      <c r="F79" s="215"/>
      <c r="G79" s="215"/>
      <c r="H79" s="215"/>
      <c r="I79" s="215"/>
      <c r="J79" s="215"/>
    </row>
    <row r="80" spans="1:10" ht="15">
      <c r="A80" s="225" t="s">
        <v>373</v>
      </c>
      <c r="B80" s="225"/>
      <c r="C80" s="225"/>
      <c r="D80" s="225"/>
      <c r="E80" s="225"/>
      <c r="F80" s="225"/>
      <c r="G80" s="225"/>
      <c r="H80" s="225"/>
      <c r="I80" s="225"/>
      <c r="J80" s="225"/>
    </row>
    <row r="81" spans="1:10" s="134" customFormat="1" ht="15">
      <c r="A81" s="142"/>
      <c r="B81" s="142"/>
      <c r="C81" s="142"/>
      <c r="D81" s="142"/>
      <c r="E81" s="142"/>
      <c r="F81" s="142"/>
      <c r="G81" s="142"/>
      <c r="H81" s="142"/>
      <c r="I81" s="142"/>
      <c r="J81" s="142"/>
    </row>
    <row r="82" spans="1:10" ht="18.75">
      <c r="A82" s="218" t="s">
        <v>27</v>
      </c>
      <c r="B82" s="218"/>
      <c r="C82" s="218"/>
      <c r="D82" s="218"/>
      <c r="E82" s="218"/>
      <c r="F82" s="218"/>
      <c r="G82" s="113"/>
      <c r="H82" s="221" t="s">
        <v>78</v>
      </c>
      <c r="I82" s="221"/>
      <c r="J82" s="222"/>
    </row>
    <row r="83" spans="1:10" s="134" customFormat="1" ht="18.75">
      <c r="A83" s="149"/>
      <c r="B83" s="149"/>
      <c r="C83" s="149"/>
      <c r="D83" s="149"/>
      <c r="E83" s="149"/>
      <c r="F83" s="149"/>
      <c r="G83" s="113"/>
      <c r="H83" s="150"/>
      <c r="I83" s="150"/>
      <c r="J83" s="154"/>
    </row>
    <row r="84" spans="1:10" ht="15">
      <c r="A84" s="177" t="s">
        <v>369</v>
      </c>
      <c r="B84" s="223"/>
      <c r="C84" s="223"/>
      <c r="D84" s="223"/>
      <c r="E84" s="223"/>
      <c r="F84" s="223"/>
      <c r="G84" s="223"/>
      <c r="H84" s="223"/>
      <c r="I84" s="223"/>
      <c r="J84" s="223"/>
    </row>
    <row r="85" spans="1:10" s="113" customFormat="1" ht="15.75">
      <c r="A85" s="177" t="s">
        <v>356</v>
      </c>
      <c r="B85" s="224"/>
      <c r="C85" s="224"/>
      <c r="D85" s="224"/>
      <c r="E85" s="224"/>
      <c r="F85" s="224"/>
      <c r="G85" s="224"/>
      <c r="H85" s="224"/>
      <c r="I85" s="224"/>
      <c r="J85" s="224"/>
    </row>
    <row r="86" spans="1:10" s="134" customFormat="1" ht="15.75">
      <c r="A86" s="153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5" customHeight="1">
      <c r="A87" s="219" t="s">
        <v>0</v>
      </c>
      <c r="B87" s="219" t="s">
        <v>28</v>
      </c>
      <c r="C87" s="219"/>
      <c r="D87" s="219" t="s">
        <v>354</v>
      </c>
      <c r="E87" s="219"/>
      <c r="F87" s="219"/>
      <c r="G87" s="219"/>
      <c r="H87" s="219" t="s">
        <v>32</v>
      </c>
      <c r="I87" s="219"/>
      <c r="J87" s="219" t="s">
        <v>390</v>
      </c>
    </row>
    <row r="88" spans="1:10" ht="15">
      <c r="A88" s="220"/>
      <c r="B88" s="220"/>
      <c r="C88" s="220"/>
      <c r="D88" s="220"/>
      <c r="E88" s="220"/>
      <c r="F88" s="220"/>
      <c r="G88" s="220"/>
      <c r="H88" s="220"/>
      <c r="I88" s="220"/>
      <c r="J88" s="220"/>
    </row>
    <row r="89" spans="1:10" ht="28.5" customHeight="1">
      <c r="A89" s="220"/>
      <c r="B89" s="216" t="s">
        <v>382</v>
      </c>
      <c r="C89" s="216" t="s">
        <v>383</v>
      </c>
      <c r="D89" s="216" t="s">
        <v>384</v>
      </c>
      <c r="E89" s="216" t="s">
        <v>385</v>
      </c>
      <c r="F89" s="216" t="s">
        <v>386</v>
      </c>
      <c r="G89" s="216" t="s">
        <v>387</v>
      </c>
      <c r="H89" s="80" t="s">
        <v>388</v>
      </c>
      <c r="I89" s="80" t="s">
        <v>389</v>
      </c>
      <c r="J89" s="220"/>
    </row>
    <row r="90" spans="1:10" ht="15">
      <c r="A90" s="220"/>
      <c r="B90" s="216"/>
      <c r="C90" s="216"/>
      <c r="D90" s="216"/>
      <c r="E90" s="216"/>
      <c r="F90" s="216"/>
      <c r="G90" s="216"/>
      <c r="H90" s="80" t="s">
        <v>33</v>
      </c>
      <c r="I90" s="80" t="s">
        <v>34</v>
      </c>
      <c r="J90" s="146"/>
    </row>
    <row r="91" spans="1:10" ht="15.75">
      <c r="A91" s="147"/>
      <c r="B91" s="114">
        <v>1</v>
      </c>
      <c r="C91" s="114">
        <v>2</v>
      </c>
      <c r="D91" s="114">
        <v>3</v>
      </c>
      <c r="E91" s="114">
        <v>4</v>
      </c>
      <c r="F91" s="114">
        <v>5</v>
      </c>
      <c r="G91" s="114">
        <v>6</v>
      </c>
      <c r="H91" s="114" t="s">
        <v>29</v>
      </c>
      <c r="I91" s="114">
        <v>8</v>
      </c>
      <c r="J91" s="114">
        <v>9</v>
      </c>
    </row>
    <row r="92" spans="1:10" ht="15.75">
      <c r="A92" s="148" t="s">
        <v>2</v>
      </c>
      <c r="B92" s="139">
        <v>0.18284999999999996</v>
      </c>
      <c r="C92" s="2"/>
      <c r="D92" s="2"/>
      <c r="E92" s="2"/>
      <c r="F92" s="2"/>
      <c r="G92" s="2"/>
      <c r="H92" s="139">
        <f>SUM(B92:G92)</f>
        <v>0.18284999999999996</v>
      </c>
      <c r="I92" s="2"/>
      <c r="J92" s="2"/>
    </row>
    <row r="93" spans="1:10" ht="15.75">
      <c r="A93" s="148" t="s">
        <v>15</v>
      </c>
      <c r="B93" s="139">
        <v>0.18810000000000002</v>
      </c>
      <c r="C93" s="2"/>
      <c r="D93" s="2"/>
      <c r="E93" s="2"/>
      <c r="F93" s="2"/>
      <c r="G93" s="2"/>
      <c r="H93" s="139">
        <f aca="true" t="shared" si="2" ref="H93:H115">SUM(B93:G93)</f>
        <v>0.18810000000000002</v>
      </c>
      <c r="I93" s="2"/>
      <c r="J93" s="2"/>
    </row>
    <row r="94" spans="1:10" ht="15.75">
      <c r="A94" s="148" t="s">
        <v>16</v>
      </c>
      <c r="B94" s="139">
        <v>0.18939999999999999</v>
      </c>
      <c r="C94" s="2"/>
      <c r="D94" s="2"/>
      <c r="E94" s="2"/>
      <c r="F94" s="2"/>
      <c r="G94" s="2"/>
      <c r="H94" s="139">
        <f t="shared" si="2"/>
        <v>0.18939999999999999</v>
      </c>
      <c r="I94" s="2"/>
      <c r="J94" s="2"/>
    </row>
    <row r="95" spans="1:10" ht="15.75">
      <c r="A95" s="148" t="s">
        <v>17</v>
      </c>
      <c r="B95" s="139">
        <v>0.18885000000000002</v>
      </c>
      <c r="C95" s="2"/>
      <c r="D95" s="2"/>
      <c r="E95" s="2"/>
      <c r="F95" s="2"/>
      <c r="G95" s="2"/>
      <c r="H95" s="139">
        <f t="shared" si="2"/>
        <v>0.18885000000000002</v>
      </c>
      <c r="I95" s="2"/>
      <c r="J95" s="2"/>
    </row>
    <row r="96" spans="1:10" ht="15.75">
      <c r="A96" s="148" t="s">
        <v>18</v>
      </c>
      <c r="B96" s="139">
        <v>0.18430000000000002</v>
      </c>
      <c r="C96" s="2"/>
      <c r="D96" s="2"/>
      <c r="E96" s="2"/>
      <c r="F96" s="2"/>
      <c r="G96" s="2"/>
      <c r="H96" s="139">
        <f t="shared" si="2"/>
        <v>0.18430000000000002</v>
      </c>
      <c r="I96" s="2"/>
      <c r="J96" s="2"/>
    </row>
    <row r="97" spans="1:10" ht="15.75">
      <c r="A97" s="148" t="s">
        <v>19</v>
      </c>
      <c r="B97" s="139">
        <v>0.19444999999999998</v>
      </c>
      <c r="C97" s="2"/>
      <c r="D97" s="2"/>
      <c r="E97" s="2"/>
      <c r="F97" s="2"/>
      <c r="G97" s="2"/>
      <c r="H97" s="139">
        <f t="shared" si="2"/>
        <v>0.19444999999999998</v>
      </c>
      <c r="I97" s="2"/>
      <c r="J97" s="2"/>
    </row>
    <row r="98" spans="1:10" ht="15.75">
      <c r="A98" s="148" t="s">
        <v>20</v>
      </c>
      <c r="B98" s="139">
        <v>0.26165</v>
      </c>
      <c r="C98" s="2"/>
      <c r="D98" s="2"/>
      <c r="E98" s="2"/>
      <c r="F98" s="2"/>
      <c r="G98" s="2"/>
      <c r="H98" s="139">
        <f t="shared" si="2"/>
        <v>0.26165</v>
      </c>
      <c r="I98" s="2"/>
      <c r="J98" s="2"/>
    </row>
    <row r="99" spans="1:10" ht="15.75">
      <c r="A99" s="148" t="s">
        <v>21</v>
      </c>
      <c r="B99" s="139">
        <v>0.3291</v>
      </c>
      <c r="C99" s="2"/>
      <c r="D99" s="2"/>
      <c r="E99" s="2"/>
      <c r="F99" s="2"/>
      <c r="G99" s="2"/>
      <c r="H99" s="139">
        <f t="shared" si="2"/>
        <v>0.3291</v>
      </c>
      <c r="I99" s="2"/>
      <c r="J99" s="2"/>
    </row>
    <row r="100" spans="1:10" ht="15.75">
      <c r="A100" s="148" t="s">
        <v>22</v>
      </c>
      <c r="B100" s="139">
        <v>0.364</v>
      </c>
      <c r="C100" s="2"/>
      <c r="D100" s="2"/>
      <c r="E100" s="2"/>
      <c r="F100" s="2"/>
      <c r="G100" s="2"/>
      <c r="H100" s="139">
        <f t="shared" si="2"/>
        <v>0.364</v>
      </c>
      <c r="I100" s="2"/>
      <c r="J100" s="2"/>
    </row>
    <row r="101" spans="1:10" ht="15.75">
      <c r="A101" s="148" t="s">
        <v>26</v>
      </c>
      <c r="B101" s="139">
        <v>0.35264999999999996</v>
      </c>
      <c r="C101" s="2"/>
      <c r="D101" s="2"/>
      <c r="E101" s="2"/>
      <c r="F101" s="2"/>
      <c r="G101" s="2"/>
      <c r="H101" s="139">
        <f t="shared" si="2"/>
        <v>0.35264999999999996</v>
      </c>
      <c r="I101" s="2"/>
      <c r="J101" s="2"/>
    </row>
    <row r="102" spans="1:10" ht="15.75">
      <c r="A102" s="148" t="s">
        <v>23</v>
      </c>
      <c r="B102" s="139">
        <v>0.3578</v>
      </c>
      <c r="C102" s="2"/>
      <c r="D102" s="2"/>
      <c r="E102" s="2"/>
      <c r="F102" s="2"/>
      <c r="G102" s="2"/>
      <c r="H102" s="139">
        <f t="shared" si="2"/>
        <v>0.3578</v>
      </c>
      <c r="I102" s="2"/>
      <c r="J102" s="2"/>
    </row>
    <row r="103" spans="1:10" ht="15.75">
      <c r="A103" s="148" t="s">
        <v>24</v>
      </c>
      <c r="B103" s="139">
        <v>0.3414</v>
      </c>
      <c r="C103" s="2"/>
      <c r="D103" s="2"/>
      <c r="E103" s="2"/>
      <c r="F103" s="2"/>
      <c r="G103" s="2"/>
      <c r="H103" s="139">
        <f t="shared" si="2"/>
        <v>0.3414</v>
      </c>
      <c r="I103" s="2"/>
      <c r="J103" s="2"/>
    </row>
    <row r="104" spans="1:10" ht="15.75">
      <c r="A104" s="148" t="s">
        <v>25</v>
      </c>
      <c r="B104" s="139">
        <v>0.34864999999999996</v>
      </c>
      <c r="C104" s="2"/>
      <c r="D104" s="2"/>
      <c r="E104" s="2"/>
      <c r="F104" s="2"/>
      <c r="G104" s="2"/>
      <c r="H104" s="139">
        <f t="shared" si="2"/>
        <v>0.34864999999999996</v>
      </c>
      <c r="I104" s="2"/>
      <c r="J104" s="2"/>
    </row>
    <row r="105" spans="1:10" ht="15.75">
      <c r="A105" s="143" t="s">
        <v>3</v>
      </c>
      <c r="B105" s="139">
        <v>0.34595000000000004</v>
      </c>
      <c r="C105" s="2"/>
      <c r="D105" s="2"/>
      <c r="E105" s="2"/>
      <c r="F105" s="2"/>
      <c r="G105" s="2"/>
      <c r="H105" s="139">
        <f t="shared" si="2"/>
        <v>0.34595000000000004</v>
      </c>
      <c r="I105" s="2"/>
      <c r="J105" s="2"/>
    </row>
    <row r="106" spans="1:10" ht="15.75">
      <c r="A106" s="143" t="s">
        <v>4</v>
      </c>
      <c r="B106" s="139">
        <v>0.33265</v>
      </c>
      <c r="C106" s="2"/>
      <c r="D106" s="2"/>
      <c r="E106" s="2"/>
      <c r="F106" s="2"/>
      <c r="G106" s="2"/>
      <c r="H106" s="139">
        <f t="shared" si="2"/>
        <v>0.33265</v>
      </c>
      <c r="I106" s="2"/>
      <c r="J106" s="2"/>
    </row>
    <row r="107" spans="1:10" ht="15.75">
      <c r="A107" s="143" t="s">
        <v>5</v>
      </c>
      <c r="B107" s="139">
        <v>0.33305</v>
      </c>
      <c r="C107" s="2"/>
      <c r="D107" s="2"/>
      <c r="E107" s="2"/>
      <c r="F107" s="2"/>
      <c r="G107" s="2"/>
      <c r="H107" s="139">
        <f t="shared" si="2"/>
        <v>0.33305</v>
      </c>
      <c r="I107" s="2"/>
      <c r="J107" s="2"/>
    </row>
    <row r="108" spans="1:10" ht="15.75">
      <c r="A108" s="143" t="s">
        <v>6</v>
      </c>
      <c r="B108" s="139">
        <v>0.30704999999999993</v>
      </c>
      <c r="C108" s="2"/>
      <c r="D108" s="2"/>
      <c r="E108" s="2"/>
      <c r="F108" s="2"/>
      <c r="G108" s="2"/>
      <c r="H108" s="139">
        <f t="shared" si="2"/>
        <v>0.30704999999999993</v>
      </c>
      <c r="I108" s="2"/>
      <c r="J108" s="2"/>
    </row>
    <row r="109" spans="1:10" ht="15.75">
      <c r="A109" s="143" t="s">
        <v>7</v>
      </c>
      <c r="B109" s="139">
        <v>0.2758</v>
      </c>
      <c r="C109" s="2"/>
      <c r="D109" s="2"/>
      <c r="E109" s="2"/>
      <c r="F109" s="2"/>
      <c r="G109" s="2"/>
      <c r="H109" s="139">
        <f t="shared" si="2"/>
        <v>0.2758</v>
      </c>
      <c r="I109" s="2"/>
      <c r="J109" s="2"/>
    </row>
    <row r="110" spans="1:10" ht="15.75">
      <c r="A110" s="143" t="s">
        <v>8</v>
      </c>
      <c r="B110" s="139">
        <v>0.2536</v>
      </c>
      <c r="C110" s="2"/>
      <c r="D110" s="2"/>
      <c r="E110" s="2"/>
      <c r="F110" s="2"/>
      <c r="G110" s="2"/>
      <c r="H110" s="139">
        <f t="shared" si="2"/>
        <v>0.2536</v>
      </c>
      <c r="I110" s="2"/>
      <c r="J110" s="2"/>
    </row>
    <row r="111" spans="1:10" ht="15.75">
      <c r="A111" s="143" t="s">
        <v>9</v>
      </c>
      <c r="B111" s="139">
        <v>0.2377</v>
      </c>
      <c r="C111" s="2"/>
      <c r="D111" s="2"/>
      <c r="E111" s="2"/>
      <c r="F111" s="2"/>
      <c r="G111" s="2"/>
      <c r="H111" s="139">
        <f t="shared" si="2"/>
        <v>0.2377</v>
      </c>
      <c r="I111" s="2"/>
      <c r="J111" s="2"/>
    </row>
    <row r="112" spans="1:10" ht="15.75">
      <c r="A112" s="143" t="s">
        <v>10</v>
      </c>
      <c r="B112" s="139">
        <v>0.2233</v>
      </c>
      <c r="C112" s="2"/>
      <c r="D112" s="2"/>
      <c r="E112" s="2"/>
      <c r="F112" s="2"/>
      <c r="G112" s="2"/>
      <c r="H112" s="139">
        <f t="shared" si="2"/>
        <v>0.2233</v>
      </c>
      <c r="I112" s="2"/>
      <c r="J112" s="2"/>
    </row>
    <row r="113" spans="1:10" ht="15.75">
      <c r="A113" s="143" t="s">
        <v>11</v>
      </c>
      <c r="B113" s="139">
        <v>0.20990000000000003</v>
      </c>
      <c r="C113" s="2"/>
      <c r="D113" s="2"/>
      <c r="E113" s="2"/>
      <c r="F113" s="2"/>
      <c r="G113" s="2"/>
      <c r="H113" s="139">
        <f t="shared" si="2"/>
        <v>0.20990000000000003</v>
      </c>
      <c r="I113" s="2"/>
      <c r="J113" s="2"/>
    </row>
    <row r="114" spans="1:10" ht="15.75">
      <c r="A114" s="143" t="s">
        <v>12</v>
      </c>
      <c r="B114" s="139">
        <v>0.20815</v>
      </c>
      <c r="C114" s="2"/>
      <c r="D114" s="2"/>
      <c r="E114" s="2"/>
      <c r="F114" s="2"/>
      <c r="G114" s="2"/>
      <c r="H114" s="139">
        <f t="shared" si="2"/>
        <v>0.20815</v>
      </c>
      <c r="I114" s="2"/>
      <c r="J114" s="2"/>
    </row>
    <row r="115" spans="1:10" ht="15.75">
      <c r="A115" s="143" t="s">
        <v>13</v>
      </c>
      <c r="B115" s="139">
        <v>0.19445</v>
      </c>
      <c r="C115" s="2"/>
      <c r="D115" s="2"/>
      <c r="E115" s="2"/>
      <c r="F115" s="2"/>
      <c r="G115" s="2"/>
      <c r="H115" s="139">
        <f t="shared" si="2"/>
        <v>0.19445</v>
      </c>
      <c r="I115" s="2"/>
      <c r="J115" s="2"/>
    </row>
    <row r="116" spans="1:10" ht="71.25">
      <c r="A116" s="144" t="s">
        <v>73</v>
      </c>
      <c r="B116" s="140">
        <f>SUM(B92:B115)</f>
        <v>6.404800000000001</v>
      </c>
      <c r="C116" s="141"/>
      <c r="D116" s="141"/>
      <c r="E116" s="141"/>
      <c r="F116" s="141"/>
      <c r="G116" s="141"/>
      <c r="H116" s="140">
        <f>SUM(H92:H115)</f>
        <v>6.404800000000001</v>
      </c>
      <c r="I116" s="141"/>
      <c r="J116" s="140"/>
    </row>
    <row r="117" spans="1:10" ht="42.75">
      <c r="A117" s="144" t="s">
        <v>72</v>
      </c>
      <c r="B117" s="1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</row>
    <row r="119" spans="1:10" ht="65.25" customHeight="1">
      <c r="A119" s="215" t="s">
        <v>352</v>
      </c>
      <c r="B119" s="215"/>
      <c r="C119" s="215"/>
      <c r="D119" s="215"/>
      <c r="E119" s="215"/>
      <c r="F119" s="215"/>
      <c r="G119" s="215"/>
      <c r="H119" s="215"/>
      <c r="I119" s="215"/>
      <c r="J119" s="215"/>
    </row>
    <row r="120" spans="1:10" ht="15">
      <c r="A120" s="225" t="s">
        <v>374</v>
      </c>
      <c r="B120" s="225"/>
      <c r="C120" s="225"/>
      <c r="D120" s="225"/>
      <c r="E120" s="225"/>
      <c r="F120" s="225"/>
      <c r="G120" s="225"/>
      <c r="H120" s="225"/>
      <c r="I120" s="225"/>
      <c r="J120" s="225"/>
    </row>
    <row r="121" spans="1:10" s="134" customFormat="1" ht="1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</row>
    <row r="122" spans="1:10" ht="18.75">
      <c r="A122" s="218" t="s">
        <v>27</v>
      </c>
      <c r="B122" s="218"/>
      <c r="C122" s="218"/>
      <c r="D122" s="218"/>
      <c r="E122" s="218"/>
      <c r="F122" s="218"/>
      <c r="G122" s="113"/>
      <c r="H122" s="221" t="s">
        <v>78</v>
      </c>
      <c r="I122" s="221"/>
      <c r="J122" s="222"/>
    </row>
    <row r="123" spans="1:10" s="134" customFormat="1" ht="18.75">
      <c r="A123" s="149"/>
      <c r="B123" s="149"/>
      <c r="C123" s="149"/>
      <c r="D123" s="149"/>
      <c r="E123" s="149"/>
      <c r="F123" s="149"/>
      <c r="G123" s="113"/>
      <c r="H123" s="150"/>
      <c r="I123" s="150"/>
      <c r="J123" s="154"/>
    </row>
    <row r="124" spans="1:10" ht="15">
      <c r="A124" s="177" t="s">
        <v>368</v>
      </c>
      <c r="B124" s="223"/>
      <c r="C124" s="223"/>
      <c r="D124" s="223"/>
      <c r="E124" s="223"/>
      <c r="F124" s="223"/>
      <c r="G124" s="223"/>
      <c r="H124" s="223"/>
      <c r="I124" s="223"/>
      <c r="J124" s="223"/>
    </row>
    <row r="125" spans="1:10" s="113" customFormat="1" ht="15.75">
      <c r="A125" s="177" t="s">
        <v>357</v>
      </c>
      <c r="B125" s="224"/>
      <c r="C125" s="224"/>
      <c r="D125" s="224"/>
      <c r="E125" s="224"/>
      <c r="F125" s="224"/>
      <c r="G125" s="224"/>
      <c r="H125" s="224"/>
      <c r="I125" s="224"/>
      <c r="J125" s="224"/>
    </row>
    <row r="126" spans="1:10" s="134" customFormat="1" ht="15.75">
      <c r="A126" s="153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5" customHeight="1">
      <c r="A127" s="219" t="s">
        <v>0</v>
      </c>
      <c r="B127" s="219" t="s">
        <v>28</v>
      </c>
      <c r="C127" s="219"/>
      <c r="D127" s="219" t="s">
        <v>354</v>
      </c>
      <c r="E127" s="219"/>
      <c r="F127" s="219"/>
      <c r="G127" s="219"/>
      <c r="H127" s="219" t="s">
        <v>32</v>
      </c>
      <c r="I127" s="219"/>
      <c r="J127" s="219" t="s">
        <v>390</v>
      </c>
    </row>
    <row r="128" spans="1:10" ht="1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</row>
    <row r="129" spans="1:10" ht="28.5" customHeight="1">
      <c r="A129" s="220"/>
      <c r="B129" s="216" t="s">
        <v>382</v>
      </c>
      <c r="C129" s="216" t="s">
        <v>383</v>
      </c>
      <c r="D129" s="216" t="s">
        <v>384</v>
      </c>
      <c r="E129" s="216" t="s">
        <v>385</v>
      </c>
      <c r="F129" s="216" t="s">
        <v>386</v>
      </c>
      <c r="G129" s="216" t="s">
        <v>387</v>
      </c>
      <c r="H129" s="80" t="s">
        <v>388</v>
      </c>
      <c r="I129" s="80" t="s">
        <v>389</v>
      </c>
      <c r="J129" s="220"/>
    </row>
    <row r="130" spans="1:10" ht="15">
      <c r="A130" s="220"/>
      <c r="B130" s="216"/>
      <c r="C130" s="216"/>
      <c r="D130" s="216"/>
      <c r="E130" s="216"/>
      <c r="F130" s="216"/>
      <c r="G130" s="216"/>
      <c r="H130" s="80" t="s">
        <v>33</v>
      </c>
      <c r="I130" s="80" t="s">
        <v>34</v>
      </c>
      <c r="J130" s="146"/>
    </row>
    <row r="131" spans="1:10" ht="15.75">
      <c r="A131" s="147"/>
      <c r="B131" s="114">
        <v>1</v>
      </c>
      <c r="C131" s="114">
        <v>2</v>
      </c>
      <c r="D131" s="114">
        <v>3</v>
      </c>
      <c r="E131" s="114">
        <v>4</v>
      </c>
      <c r="F131" s="114">
        <v>5</v>
      </c>
      <c r="G131" s="114">
        <v>6</v>
      </c>
      <c r="H131" s="114" t="s">
        <v>29</v>
      </c>
      <c r="I131" s="114">
        <v>8</v>
      </c>
      <c r="J131" s="114">
        <v>9</v>
      </c>
    </row>
    <row r="132" spans="1:10" ht="15.75">
      <c r="A132" s="148" t="s">
        <v>2</v>
      </c>
      <c r="B132" s="139">
        <v>0.1266</v>
      </c>
      <c r="C132" s="2"/>
      <c r="D132" s="2"/>
      <c r="E132" s="2"/>
      <c r="F132" s="2"/>
      <c r="G132" s="2"/>
      <c r="H132" s="139">
        <f>SUM(B132:G132)</f>
        <v>0.1266</v>
      </c>
      <c r="I132" s="2"/>
      <c r="J132" s="2"/>
    </row>
    <row r="133" spans="1:10" ht="15.75">
      <c r="A133" s="148" t="s">
        <v>15</v>
      </c>
      <c r="B133" s="139">
        <v>0.172</v>
      </c>
      <c r="C133" s="2"/>
      <c r="D133" s="2"/>
      <c r="E133" s="2"/>
      <c r="F133" s="2"/>
      <c r="G133" s="2"/>
      <c r="H133" s="139">
        <f aca="true" t="shared" si="3" ref="H133:H155">SUM(B133:G133)</f>
        <v>0.172</v>
      </c>
      <c r="I133" s="2"/>
      <c r="J133" s="2"/>
    </row>
    <row r="134" spans="1:10" ht="15.75">
      <c r="A134" s="148" t="s">
        <v>16</v>
      </c>
      <c r="B134" s="139">
        <v>0.137</v>
      </c>
      <c r="C134" s="2"/>
      <c r="D134" s="2"/>
      <c r="E134" s="2"/>
      <c r="F134" s="2"/>
      <c r="G134" s="2"/>
      <c r="H134" s="139">
        <f t="shared" si="3"/>
        <v>0.137</v>
      </c>
      <c r="I134" s="2"/>
      <c r="J134" s="2"/>
    </row>
    <row r="135" spans="1:10" ht="15.75">
      <c r="A135" s="148" t="s">
        <v>17</v>
      </c>
      <c r="B135" s="139">
        <v>0.1886</v>
      </c>
      <c r="C135" s="2"/>
      <c r="D135" s="2"/>
      <c r="E135" s="2"/>
      <c r="F135" s="2"/>
      <c r="G135" s="2"/>
      <c r="H135" s="139">
        <f t="shared" si="3"/>
        <v>0.1886</v>
      </c>
      <c r="I135" s="2"/>
      <c r="J135" s="2"/>
    </row>
    <row r="136" spans="1:10" ht="15.75">
      <c r="A136" s="148" t="s">
        <v>18</v>
      </c>
      <c r="B136" s="139">
        <v>0.22319999999999998</v>
      </c>
      <c r="C136" s="2"/>
      <c r="D136" s="2"/>
      <c r="E136" s="2"/>
      <c r="F136" s="2"/>
      <c r="G136" s="2"/>
      <c r="H136" s="139">
        <f t="shared" si="3"/>
        <v>0.22319999999999998</v>
      </c>
      <c r="I136" s="2"/>
      <c r="J136" s="2"/>
    </row>
    <row r="137" spans="1:10" ht="15.75">
      <c r="A137" s="148" t="s">
        <v>19</v>
      </c>
      <c r="B137" s="139">
        <v>0.219</v>
      </c>
      <c r="C137" s="2"/>
      <c r="D137" s="2"/>
      <c r="E137" s="2"/>
      <c r="F137" s="2"/>
      <c r="G137" s="2"/>
      <c r="H137" s="139">
        <f t="shared" si="3"/>
        <v>0.219</v>
      </c>
      <c r="I137" s="2"/>
      <c r="J137" s="2"/>
    </row>
    <row r="138" spans="1:10" ht="15.75">
      <c r="A138" s="148" t="s">
        <v>20</v>
      </c>
      <c r="B138" s="139">
        <v>0.23740000000000003</v>
      </c>
      <c r="C138" s="2"/>
      <c r="D138" s="2"/>
      <c r="E138" s="2"/>
      <c r="F138" s="2"/>
      <c r="G138" s="2"/>
      <c r="H138" s="139">
        <f t="shared" si="3"/>
        <v>0.23740000000000003</v>
      </c>
      <c r="I138" s="2"/>
      <c r="J138" s="2"/>
    </row>
    <row r="139" spans="1:10" ht="15.75">
      <c r="A139" s="148" t="s">
        <v>21</v>
      </c>
      <c r="B139" s="139">
        <v>0.2578000000000001</v>
      </c>
      <c r="C139" s="2"/>
      <c r="D139" s="2"/>
      <c r="E139" s="2"/>
      <c r="F139" s="2"/>
      <c r="G139" s="2"/>
      <c r="H139" s="139">
        <f t="shared" si="3"/>
        <v>0.2578000000000001</v>
      </c>
      <c r="I139" s="2"/>
      <c r="J139" s="2"/>
    </row>
    <row r="140" spans="1:10" ht="15.75">
      <c r="A140" s="148" t="s">
        <v>22</v>
      </c>
      <c r="B140" s="139">
        <v>0.29860000000000003</v>
      </c>
      <c r="C140" s="2"/>
      <c r="D140" s="2"/>
      <c r="E140" s="2"/>
      <c r="F140" s="2"/>
      <c r="G140" s="2"/>
      <c r="H140" s="139">
        <f t="shared" si="3"/>
        <v>0.29860000000000003</v>
      </c>
      <c r="I140" s="2"/>
      <c r="J140" s="2"/>
    </row>
    <row r="141" spans="1:10" ht="15.75">
      <c r="A141" s="148" t="s">
        <v>26</v>
      </c>
      <c r="B141" s="139">
        <v>0.2906</v>
      </c>
      <c r="C141" s="2"/>
      <c r="D141" s="2"/>
      <c r="E141" s="2"/>
      <c r="F141" s="2"/>
      <c r="G141" s="2"/>
      <c r="H141" s="139">
        <f t="shared" si="3"/>
        <v>0.2906</v>
      </c>
      <c r="I141" s="2"/>
      <c r="J141" s="2"/>
    </row>
    <row r="142" spans="1:10" ht="15.75">
      <c r="A142" s="148" t="s">
        <v>23</v>
      </c>
      <c r="B142" s="139">
        <v>0.2772</v>
      </c>
      <c r="C142" s="2"/>
      <c r="D142" s="2"/>
      <c r="E142" s="2"/>
      <c r="F142" s="2"/>
      <c r="G142" s="2"/>
      <c r="H142" s="139">
        <f t="shared" si="3"/>
        <v>0.2772</v>
      </c>
      <c r="I142" s="2"/>
      <c r="J142" s="2"/>
    </row>
    <row r="143" spans="1:10" ht="15.75">
      <c r="A143" s="148" t="s">
        <v>24</v>
      </c>
      <c r="B143" s="139">
        <v>0.2622</v>
      </c>
      <c r="C143" s="2"/>
      <c r="D143" s="2"/>
      <c r="E143" s="2"/>
      <c r="F143" s="2"/>
      <c r="G143" s="2"/>
      <c r="H143" s="139">
        <f t="shared" si="3"/>
        <v>0.2622</v>
      </c>
      <c r="I143" s="2"/>
      <c r="J143" s="2"/>
    </row>
    <row r="144" spans="1:10" ht="15.75">
      <c r="A144" s="148" t="s">
        <v>25</v>
      </c>
      <c r="B144" s="139">
        <v>0.2814</v>
      </c>
      <c r="C144" s="2"/>
      <c r="D144" s="2"/>
      <c r="E144" s="2"/>
      <c r="F144" s="2"/>
      <c r="G144" s="2"/>
      <c r="H144" s="139">
        <f t="shared" si="3"/>
        <v>0.2814</v>
      </c>
      <c r="I144" s="2"/>
      <c r="J144" s="2"/>
    </row>
    <row r="145" spans="1:10" ht="15.75">
      <c r="A145" s="143" t="s">
        <v>3</v>
      </c>
      <c r="B145" s="139">
        <v>0.2682</v>
      </c>
      <c r="C145" s="2"/>
      <c r="D145" s="2"/>
      <c r="E145" s="2"/>
      <c r="F145" s="2"/>
      <c r="G145" s="2"/>
      <c r="H145" s="139">
        <f t="shared" si="3"/>
        <v>0.2682</v>
      </c>
      <c r="I145" s="2"/>
      <c r="J145" s="2"/>
    </row>
    <row r="146" spans="1:10" ht="15.75">
      <c r="A146" s="143" t="s">
        <v>4</v>
      </c>
      <c r="B146" s="139">
        <v>0.27</v>
      </c>
      <c r="C146" s="2"/>
      <c r="D146" s="2"/>
      <c r="E146" s="2"/>
      <c r="F146" s="2"/>
      <c r="G146" s="2"/>
      <c r="H146" s="139">
        <f t="shared" si="3"/>
        <v>0.27</v>
      </c>
      <c r="I146" s="2"/>
      <c r="J146" s="2"/>
    </row>
    <row r="147" spans="1:10" ht="15.75">
      <c r="A147" s="143" t="s">
        <v>5</v>
      </c>
      <c r="B147" s="139">
        <v>0.26</v>
      </c>
      <c r="C147" s="2"/>
      <c r="D147" s="2"/>
      <c r="E147" s="2"/>
      <c r="F147" s="2"/>
      <c r="G147" s="2"/>
      <c r="H147" s="139">
        <f t="shared" si="3"/>
        <v>0.26</v>
      </c>
      <c r="I147" s="2"/>
      <c r="J147" s="2"/>
    </row>
    <row r="148" spans="1:10" ht="15.75">
      <c r="A148" s="143" t="s">
        <v>6</v>
      </c>
      <c r="B148" s="139">
        <v>0.249</v>
      </c>
      <c r="C148" s="2"/>
      <c r="D148" s="2"/>
      <c r="E148" s="2"/>
      <c r="F148" s="2"/>
      <c r="G148" s="2"/>
      <c r="H148" s="139">
        <f t="shared" si="3"/>
        <v>0.249</v>
      </c>
      <c r="I148" s="2"/>
      <c r="J148" s="2"/>
    </row>
    <row r="149" spans="1:10" ht="15.75">
      <c r="A149" s="143" t="s">
        <v>7</v>
      </c>
      <c r="B149" s="139">
        <v>0.2372</v>
      </c>
      <c r="C149" s="2"/>
      <c r="D149" s="2"/>
      <c r="E149" s="2"/>
      <c r="F149" s="2"/>
      <c r="G149" s="2"/>
      <c r="H149" s="139">
        <f t="shared" si="3"/>
        <v>0.2372</v>
      </c>
      <c r="I149" s="2"/>
      <c r="J149" s="2"/>
    </row>
    <row r="150" spans="1:10" ht="15.75">
      <c r="A150" s="143" t="s">
        <v>8</v>
      </c>
      <c r="B150" s="139">
        <v>0.2048</v>
      </c>
      <c r="C150" s="2"/>
      <c r="D150" s="2"/>
      <c r="E150" s="2"/>
      <c r="F150" s="2"/>
      <c r="G150" s="2"/>
      <c r="H150" s="139">
        <f t="shared" si="3"/>
        <v>0.2048</v>
      </c>
      <c r="I150" s="2"/>
      <c r="J150" s="2"/>
    </row>
    <row r="151" spans="1:10" ht="15.75">
      <c r="A151" s="143" t="s">
        <v>9</v>
      </c>
      <c r="B151" s="139">
        <v>0.19960000000000003</v>
      </c>
      <c r="C151" s="2"/>
      <c r="D151" s="2"/>
      <c r="E151" s="2"/>
      <c r="F151" s="2"/>
      <c r="G151" s="2"/>
      <c r="H151" s="139">
        <f t="shared" si="3"/>
        <v>0.19960000000000003</v>
      </c>
      <c r="I151" s="2"/>
      <c r="J151" s="2"/>
    </row>
    <row r="152" spans="1:10" ht="15.75">
      <c r="A152" s="143" t="s">
        <v>10</v>
      </c>
      <c r="B152" s="139">
        <v>0.16839999999999997</v>
      </c>
      <c r="C152" s="2"/>
      <c r="D152" s="2"/>
      <c r="E152" s="2"/>
      <c r="F152" s="2"/>
      <c r="G152" s="2"/>
      <c r="H152" s="139">
        <f t="shared" si="3"/>
        <v>0.16839999999999997</v>
      </c>
      <c r="I152" s="2"/>
      <c r="J152" s="2"/>
    </row>
    <row r="153" spans="1:10" ht="15.75">
      <c r="A153" s="143" t="s">
        <v>11</v>
      </c>
      <c r="B153" s="139">
        <v>0.15180000000000002</v>
      </c>
      <c r="C153" s="2"/>
      <c r="D153" s="2"/>
      <c r="E153" s="2"/>
      <c r="F153" s="2"/>
      <c r="G153" s="2"/>
      <c r="H153" s="139">
        <f t="shared" si="3"/>
        <v>0.15180000000000002</v>
      </c>
      <c r="I153" s="2"/>
      <c r="J153" s="2"/>
    </row>
    <row r="154" spans="1:10" ht="15.75">
      <c r="A154" s="143" t="s">
        <v>12</v>
      </c>
      <c r="B154" s="139">
        <v>0.1354</v>
      </c>
      <c r="C154" s="2"/>
      <c r="D154" s="2"/>
      <c r="E154" s="2"/>
      <c r="F154" s="2"/>
      <c r="G154" s="2"/>
      <c r="H154" s="139">
        <f t="shared" si="3"/>
        <v>0.1354</v>
      </c>
      <c r="I154" s="2"/>
      <c r="J154" s="2"/>
    </row>
    <row r="155" spans="1:10" ht="15.75">
      <c r="A155" s="143" t="s">
        <v>13</v>
      </c>
      <c r="B155" s="139">
        <v>0.12240000000000001</v>
      </c>
      <c r="C155" s="2"/>
      <c r="D155" s="2"/>
      <c r="E155" s="2"/>
      <c r="F155" s="2"/>
      <c r="G155" s="2"/>
      <c r="H155" s="139">
        <f t="shared" si="3"/>
        <v>0.12240000000000001</v>
      </c>
      <c r="I155" s="2"/>
      <c r="J155" s="2"/>
    </row>
    <row r="156" spans="1:10" ht="71.25">
      <c r="A156" s="144" t="s">
        <v>73</v>
      </c>
      <c r="B156" s="140">
        <f>SUM(B132:B155)</f>
        <v>5.2383999999999995</v>
      </c>
      <c r="C156" s="141"/>
      <c r="D156" s="141"/>
      <c r="E156" s="141"/>
      <c r="F156" s="141"/>
      <c r="G156" s="141"/>
      <c r="H156" s="140">
        <f>SUM(H132:H155)</f>
        <v>5.2383999999999995</v>
      </c>
      <c r="I156" s="141"/>
      <c r="J156" s="140"/>
    </row>
    <row r="157" spans="1:10" ht="42.75">
      <c r="A157" s="144" t="s">
        <v>72</v>
      </c>
      <c r="B157" s="1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</row>
    <row r="159" spans="1:10" ht="73.5" customHeight="1">
      <c r="A159" s="215" t="s">
        <v>352</v>
      </c>
      <c r="B159" s="215"/>
      <c r="C159" s="215"/>
      <c r="D159" s="215"/>
      <c r="E159" s="215"/>
      <c r="F159" s="215"/>
      <c r="G159" s="215"/>
      <c r="H159" s="215"/>
      <c r="I159" s="215"/>
      <c r="J159" s="215"/>
    </row>
    <row r="160" spans="1:10" ht="15">
      <c r="A160" s="225" t="s">
        <v>375</v>
      </c>
      <c r="B160" s="225"/>
      <c r="C160" s="225"/>
      <c r="D160" s="225"/>
      <c r="E160" s="225"/>
      <c r="F160" s="225"/>
      <c r="G160" s="225"/>
      <c r="H160" s="225"/>
      <c r="I160" s="225"/>
      <c r="J160" s="225"/>
    </row>
    <row r="161" spans="1:10" s="134" customFormat="1" ht="1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</row>
    <row r="162" spans="1:10" ht="18.75">
      <c r="A162" s="218" t="s">
        <v>27</v>
      </c>
      <c r="B162" s="218"/>
      <c r="C162" s="218"/>
      <c r="D162" s="218"/>
      <c r="E162" s="218"/>
      <c r="F162" s="218"/>
      <c r="G162" s="113"/>
      <c r="H162" s="221" t="s">
        <v>78</v>
      </c>
      <c r="I162" s="221"/>
      <c r="J162" s="222"/>
    </row>
    <row r="163" spans="1:10" s="134" customFormat="1" ht="18.75">
      <c r="A163" s="149"/>
      <c r="B163" s="149"/>
      <c r="C163" s="149"/>
      <c r="D163" s="149"/>
      <c r="E163" s="149"/>
      <c r="F163" s="149"/>
      <c r="G163" s="113"/>
      <c r="H163" s="150"/>
      <c r="I163" s="150"/>
      <c r="J163" s="154"/>
    </row>
    <row r="164" spans="1:10" ht="15">
      <c r="A164" s="177" t="s">
        <v>367</v>
      </c>
      <c r="B164" s="223"/>
      <c r="C164" s="223"/>
      <c r="D164" s="223"/>
      <c r="E164" s="223"/>
      <c r="F164" s="223"/>
      <c r="G164" s="223"/>
      <c r="H164" s="223"/>
      <c r="I164" s="223"/>
      <c r="J164" s="223"/>
    </row>
    <row r="165" spans="1:10" s="113" customFormat="1" ht="15.75">
      <c r="A165" s="177" t="s">
        <v>358</v>
      </c>
      <c r="B165" s="224"/>
      <c r="C165" s="224"/>
      <c r="D165" s="224"/>
      <c r="E165" s="224"/>
      <c r="F165" s="224"/>
      <c r="G165" s="224"/>
      <c r="H165" s="224"/>
      <c r="I165" s="224"/>
      <c r="J165" s="224"/>
    </row>
    <row r="166" spans="1:10" s="134" customFormat="1" ht="15.75">
      <c r="A166" s="153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5" customHeight="1">
      <c r="A167" s="219" t="s">
        <v>0</v>
      </c>
      <c r="B167" s="219" t="s">
        <v>28</v>
      </c>
      <c r="C167" s="219"/>
      <c r="D167" s="219" t="s">
        <v>354</v>
      </c>
      <c r="E167" s="219"/>
      <c r="F167" s="219"/>
      <c r="G167" s="219"/>
      <c r="H167" s="219" t="s">
        <v>32</v>
      </c>
      <c r="I167" s="219"/>
      <c r="J167" s="219" t="s">
        <v>390</v>
      </c>
    </row>
    <row r="168" spans="1:10" ht="15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</row>
    <row r="169" spans="1:10" ht="28.5" customHeight="1">
      <c r="A169" s="220"/>
      <c r="B169" s="216" t="s">
        <v>382</v>
      </c>
      <c r="C169" s="216" t="s">
        <v>383</v>
      </c>
      <c r="D169" s="216" t="s">
        <v>384</v>
      </c>
      <c r="E169" s="216" t="s">
        <v>385</v>
      </c>
      <c r="F169" s="216" t="s">
        <v>386</v>
      </c>
      <c r="G169" s="216" t="s">
        <v>387</v>
      </c>
      <c r="H169" s="80" t="s">
        <v>388</v>
      </c>
      <c r="I169" s="80" t="s">
        <v>389</v>
      </c>
      <c r="J169" s="220"/>
    </row>
    <row r="170" spans="1:10" ht="15">
      <c r="A170" s="220"/>
      <c r="B170" s="216"/>
      <c r="C170" s="216"/>
      <c r="D170" s="216"/>
      <c r="E170" s="216"/>
      <c r="F170" s="216"/>
      <c r="G170" s="216"/>
      <c r="H170" s="80" t="s">
        <v>33</v>
      </c>
      <c r="I170" s="80" t="s">
        <v>34</v>
      </c>
      <c r="J170" s="146"/>
    </row>
    <row r="171" spans="1:10" ht="15.75">
      <c r="A171" s="147"/>
      <c r="B171" s="114">
        <v>1</v>
      </c>
      <c r="C171" s="114">
        <v>2</v>
      </c>
      <c r="D171" s="114">
        <v>3</v>
      </c>
      <c r="E171" s="114">
        <v>4</v>
      </c>
      <c r="F171" s="114">
        <v>5</v>
      </c>
      <c r="G171" s="114">
        <v>6</v>
      </c>
      <c r="H171" s="114" t="s">
        <v>29</v>
      </c>
      <c r="I171" s="114">
        <v>8</v>
      </c>
      <c r="J171" s="114">
        <v>9</v>
      </c>
    </row>
    <row r="172" spans="1:10" ht="15.75">
      <c r="A172" s="148" t="s">
        <v>2</v>
      </c>
      <c r="B172" s="139">
        <v>0.17592000000000002</v>
      </c>
      <c r="C172" s="2"/>
      <c r="D172" s="2"/>
      <c r="E172" s="2"/>
      <c r="F172" s="2"/>
      <c r="G172" s="2"/>
      <c r="H172" s="139">
        <f>SUM(B172:G172)</f>
        <v>0.17592000000000002</v>
      </c>
      <c r="I172" s="2"/>
      <c r="J172" s="2"/>
    </row>
    <row r="173" spans="1:10" ht="15.75">
      <c r="A173" s="148" t="s">
        <v>15</v>
      </c>
      <c r="B173" s="139">
        <v>0.16763999999999998</v>
      </c>
      <c r="C173" s="2"/>
      <c r="D173" s="2"/>
      <c r="E173" s="2"/>
      <c r="F173" s="2"/>
      <c r="G173" s="2"/>
      <c r="H173" s="139">
        <f aca="true" t="shared" si="4" ref="H173:H195">SUM(B173:G173)</f>
        <v>0.16763999999999998</v>
      </c>
      <c r="I173" s="2"/>
      <c r="J173" s="2"/>
    </row>
    <row r="174" spans="1:10" ht="15.75">
      <c r="A174" s="148" t="s">
        <v>16</v>
      </c>
      <c r="B174" s="139">
        <v>0.15569999999999998</v>
      </c>
      <c r="C174" s="2"/>
      <c r="D174" s="2"/>
      <c r="E174" s="2"/>
      <c r="F174" s="2"/>
      <c r="G174" s="2"/>
      <c r="H174" s="139">
        <f t="shared" si="4"/>
        <v>0.15569999999999998</v>
      </c>
      <c r="I174" s="2"/>
      <c r="J174" s="2"/>
    </row>
    <row r="175" spans="1:10" ht="15.75">
      <c r="A175" s="148" t="s">
        <v>17</v>
      </c>
      <c r="B175" s="139">
        <v>0.15018</v>
      </c>
      <c r="C175" s="2"/>
      <c r="D175" s="2"/>
      <c r="E175" s="2"/>
      <c r="F175" s="2"/>
      <c r="G175" s="2"/>
      <c r="H175" s="139">
        <f t="shared" si="4"/>
        <v>0.15018</v>
      </c>
      <c r="I175" s="2"/>
      <c r="J175" s="2"/>
    </row>
    <row r="176" spans="1:10" ht="15.75">
      <c r="A176" s="148" t="s">
        <v>18</v>
      </c>
      <c r="B176" s="139">
        <v>0.14964</v>
      </c>
      <c r="C176" s="2"/>
      <c r="D176" s="2"/>
      <c r="E176" s="2"/>
      <c r="F176" s="2"/>
      <c r="G176" s="2"/>
      <c r="H176" s="139">
        <f t="shared" si="4"/>
        <v>0.14964</v>
      </c>
      <c r="I176" s="2"/>
      <c r="J176" s="2"/>
    </row>
    <row r="177" spans="1:10" ht="15.75">
      <c r="A177" s="148" t="s">
        <v>19</v>
      </c>
      <c r="B177" s="139">
        <v>0.14772</v>
      </c>
      <c r="C177" s="2"/>
      <c r="D177" s="2"/>
      <c r="E177" s="2"/>
      <c r="F177" s="2"/>
      <c r="G177" s="2"/>
      <c r="H177" s="139">
        <f t="shared" si="4"/>
        <v>0.14772</v>
      </c>
      <c r="I177" s="2"/>
      <c r="J177" s="2"/>
    </row>
    <row r="178" spans="1:10" ht="15.75">
      <c r="A178" s="148" t="s">
        <v>20</v>
      </c>
      <c r="B178" s="139">
        <v>0.16319999999999998</v>
      </c>
      <c r="C178" s="2"/>
      <c r="D178" s="2"/>
      <c r="E178" s="2"/>
      <c r="F178" s="2"/>
      <c r="G178" s="2"/>
      <c r="H178" s="139">
        <f t="shared" si="4"/>
        <v>0.16319999999999998</v>
      </c>
      <c r="I178" s="2"/>
      <c r="J178" s="2"/>
    </row>
    <row r="179" spans="1:10" ht="15.75">
      <c r="A179" s="148" t="s">
        <v>21</v>
      </c>
      <c r="B179" s="139">
        <v>0.22235999999999997</v>
      </c>
      <c r="C179" s="2"/>
      <c r="D179" s="2"/>
      <c r="E179" s="2"/>
      <c r="F179" s="2"/>
      <c r="G179" s="2"/>
      <c r="H179" s="139">
        <f t="shared" si="4"/>
        <v>0.22235999999999997</v>
      </c>
      <c r="I179" s="2"/>
      <c r="J179" s="2"/>
    </row>
    <row r="180" spans="1:10" ht="15.75">
      <c r="A180" s="148" t="s">
        <v>22</v>
      </c>
      <c r="B180" s="139">
        <v>0.29748</v>
      </c>
      <c r="C180" s="2"/>
      <c r="D180" s="2"/>
      <c r="E180" s="2"/>
      <c r="F180" s="2"/>
      <c r="G180" s="2"/>
      <c r="H180" s="139">
        <f t="shared" si="4"/>
        <v>0.29748</v>
      </c>
      <c r="I180" s="2"/>
      <c r="J180" s="2"/>
    </row>
    <row r="181" spans="1:10" ht="15.75">
      <c r="A181" s="148" t="s">
        <v>26</v>
      </c>
      <c r="B181" s="139">
        <v>0.37601999999999997</v>
      </c>
      <c r="C181" s="2"/>
      <c r="D181" s="2"/>
      <c r="E181" s="2"/>
      <c r="F181" s="2"/>
      <c r="G181" s="2"/>
      <c r="H181" s="139">
        <f t="shared" si="4"/>
        <v>0.37601999999999997</v>
      </c>
      <c r="I181" s="2"/>
      <c r="J181" s="2"/>
    </row>
    <row r="182" spans="1:10" ht="15.75">
      <c r="A182" s="148" t="s">
        <v>23</v>
      </c>
      <c r="B182" s="139">
        <v>0.45672</v>
      </c>
      <c r="C182" s="2"/>
      <c r="D182" s="2"/>
      <c r="E182" s="2"/>
      <c r="F182" s="2"/>
      <c r="G182" s="2"/>
      <c r="H182" s="139">
        <f t="shared" si="4"/>
        <v>0.45672</v>
      </c>
      <c r="I182" s="2"/>
      <c r="J182" s="2"/>
    </row>
    <row r="183" spans="1:10" ht="15.75">
      <c r="A183" s="148" t="s">
        <v>24</v>
      </c>
      <c r="B183" s="139">
        <v>0.5007600000000001</v>
      </c>
      <c r="C183" s="2"/>
      <c r="D183" s="2"/>
      <c r="E183" s="2"/>
      <c r="F183" s="2"/>
      <c r="G183" s="2"/>
      <c r="H183" s="139">
        <f t="shared" si="4"/>
        <v>0.5007600000000001</v>
      </c>
      <c r="I183" s="2"/>
      <c r="J183" s="2"/>
    </row>
    <row r="184" spans="1:10" ht="15.75">
      <c r="A184" s="148" t="s">
        <v>25</v>
      </c>
      <c r="B184" s="139">
        <v>0.48342</v>
      </c>
      <c r="C184" s="2"/>
      <c r="D184" s="2"/>
      <c r="E184" s="2"/>
      <c r="F184" s="2"/>
      <c r="G184" s="2"/>
      <c r="H184" s="139">
        <f t="shared" si="4"/>
        <v>0.48342</v>
      </c>
      <c r="I184" s="2"/>
      <c r="J184" s="2"/>
    </row>
    <row r="185" spans="1:10" ht="15.75">
      <c r="A185" s="143" t="s">
        <v>3</v>
      </c>
      <c r="B185" s="139">
        <v>0.49476</v>
      </c>
      <c r="C185" s="2"/>
      <c r="D185" s="2"/>
      <c r="E185" s="2"/>
      <c r="F185" s="2"/>
      <c r="G185" s="2"/>
      <c r="H185" s="139">
        <f t="shared" si="4"/>
        <v>0.49476</v>
      </c>
      <c r="I185" s="2"/>
      <c r="J185" s="2"/>
    </row>
    <row r="186" spans="1:10" ht="15.75">
      <c r="A186" s="143" t="s">
        <v>4</v>
      </c>
      <c r="B186" s="139">
        <v>0.49554</v>
      </c>
      <c r="C186" s="2"/>
      <c r="D186" s="2"/>
      <c r="E186" s="2"/>
      <c r="F186" s="2"/>
      <c r="G186" s="2"/>
      <c r="H186" s="139">
        <f t="shared" si="4"/>
        <v>0.49554</v>
      </c>
      <c r="I186" s="2"/>
      <c r="J186" s="2"/>
    </row>
    <row r="187" spans="1:10" ht="15.75">
      <c r="A187" s="143" t="s">
        <v>5</v>
      </c>
      <c r="B187" s="139">
        <v>0.47892</v>
      </c>
      <c r="C187" s="2"/>
      <c r="D187" s="2"/>
      <c r="E187" s="2"/>
      <c r="F187" s="2"/>
      <c r="G187" s="2"/>
      <c r="H187" s="139">
        <f t="shared" si="4"/>
        <v>0.47892</v>
      </c>
      <c r="I187" s="2"/>
      <c r="J187" s="2"/>
    </row>
    <row r="188" spans="1:10" ht="15.75">
      <c r="A188" s="143" t="s">
        <v>6</v>
      </c>
      <c r="B188" s="139">
        <v>0.49212000000000006</v>
      </c>
      <c r="C188" s="2"/>
      <c r="D188" s="2"/>
      <c r="E188" s="2"/>
      <c r="F188" s="2"/>
      <c r="G188" s="2"/>
      <c r="H188" s="139">
        <f t="shared" si="4"/>
        <v>0.49212000000000006</v>
      </c>
      <c r="I188" s="2"/>
      <c r="J188" s="2"/>
    </row>
    <row r="189" spans="1:10" ht="15.75">
      <c r="A189" s="143" t="s">
        <v>7</v>
      </c>
      <c r="B189" s="139">
        <v>0.48786</v>
      </c>
      <c r="C189" s="2"/>
      <c r="D189" s="2"/>
      <c r="E189" s="2"/>
      <c r="F189" s="2"/>
      <c r="G189" s="2"/>
      <c r="H189" s="139">
        <f t="shared" si="4"/>
        <v>0.48786</v>
      </c>
      <c r="I189" s="2"/>
      <c r="J189" s="2"/>
    </row>
    <row r="190" spans="1:10" ht="15.75">
      <c r="A190" s="143" t="s">
        <v>8</v>
      </c>
      <c r="B190" s="139">
        <v>0.4611</v>
      </c>
      <c r="C190" s="2"/>
      <c r="D190" s="2"/>
      <c r="E190" s="2"/>
      <c r="F190" s="2"/>
      <c r="G190" s="2"/>
      <c r="H190" s="139">
        <f t="shared" si="4"/>
        <v>0.4611</v>
      </c>
      <c r="I190" s="2"/>
      <c r="J190" s="2"/>
    </row>
    <row r="191" spans="1:10" ht="15.75">
      <c r="A191" s="143" t="s">
        <v>9</v>
      </c>
      <c r="B191" s="139">
        <v>0.33893999999999996</v>
      </c>
      <c r="C191" s="2"/>
      <c r="D191" s="2"/>
      <c r="E191" s="2"/>
      <c r="F191" s="2"/>
      <c r="G191" s="2"/>
      <c r="H191" s="139">
        <f t="shared" si="4"/>
        <v>0.33893999999999996</v>
      </c>
      <c r="I191" s="2"/>
      <c r="J191" s="2"/>
    </row>
    <row r="192" spans="1:10" ht="15.75">
      <c r="A192" s="143" t="s">
        <v>10</v>
      </c>
      <c r="B192" s="139">
        <v>0.23286</v>
      </c>
      <c r="C192" s="2"/>
      <c r="D192" s="2"/>
      <c r="E192" s="2"/>
      <c r="F192" s="2"/>
      <c r="G192" s="2"/>
      <c r="H192" s="139">
        <f t="shared" si="4"/>
        <v>0.23286</v>
      </c>
      <c r="I192" s="2"/>
      <c r="J192" s="2"/>
    </row>
    <row r="193" spans="1:10" ht="15.75">
      <c r="A193" s="143" t="s">
        <v>11</v>
      </c>
      <c r="B193" s="139">
        <v>0.20952</v>
      </c>
      <c r="C193" s="2"/>
      <c r="D193" s="2"/>
      <c r="E193" s="2"/>
      <c r="F193" s="2"/>
      <c r="G193" s="2"/>
      <c r="H193" s="139">
        <f t="shared" si="4"/>
        <v>0.20952</v>
      </c>
      <c r="I193" s="2"/>
      <c r="J193" s="2"/>
    </row>
    <row r="194" spans="1:10" ht="15.75">
      <c r="A194" s="143" t="s">
        <v>12</v>
      </c>
      <c r="B194" s="139">
        <v>0.19002</v>
      </c>
      <c r="C194" s="2"/>
      <c r="D194" s="2"/>
      <c r="E194" s="2"/>
      <c r="F194" s="2"/>
      <c r="G194" s="2"/>
      <c r="H194" s="139">
        <f t="shared" si="4"/>
        <v>0.19002</v>
      </c>
      <c r="I194" s="2"/>
      <c r="J194" s="2"/>
    </row>
    <row r="195" spans="1:10" ht="15.75">
      <c r="A195" s="143" t="s">
        <v>13</v>
      </c>
      <c r="B195" s="139">
        <v>0.1803</v>
      </c>
      <c r="C195" s="2"/>
      <c r="D195" s="2"/>
      <c r="E195" s="2"/>
      <c r="F195" s="2"/>
      <c r="G195" s="2"/>
      <c r="H195" s="139">
        <f t="shared" si="4"/>
        <v>0.1803</v>
      </c>
      <c r="I195" s="2"/>
      <c r="J195" s="2"/>
    </row>
    <row r="196" spans="1:10" ht="71.25">
      <c r="A196" s="144" t="s">
        <v>73</v>
      </c>
      <c r="B196" s="140">
        <f>SUM(B172:B195)</f>
        <v>7.508699999999999</v>
      </c>
      <c r="C196" s="141"/>
      <c r="D196" s="141"/>
      <c r="E196" s="141"/>
      <c r="F196" s="141"/>
      <c r="G196" s="141"/>
      <c r="H196" s="140">
        <f>SUM(H172:H195)</f>
        <v>7.508699999999999</v>
      </c>
      <c r="I196" s="141"/>
      <c r="J196" s="140"/>
    </row>
    <row r="197" spans="1:10" ht="42.75">
      <c r="A197" s="144" t="s">
        <v>72</v>
      </c>
      <c r="B197" s="1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</row>
    <row r="199" spans="1:10" ht="66" customHeight="1">
      <c r="A199" s="215" t="s">
        <v>352</v>
      </c>
      <c r="B199" s="215"/>
      <c r="C199" s="215"/>
      <c r="D199" s="215"/>
      <c r="E199" s="215"/>
      <c r="F199" s="215"/>
      <c r="G199" s="215"/>
      <c r="H199" s="215"/>
      <c r="I199" s="215"/>
      <c r="J199" s="215"/>
    </row>
    <row r="200" spans="1:10" ht="15">
      <c r="A200" s="225" t="s">
        <v>376</v>
      </c>
      <c r="B200" s="225"/>
      <c r="C200" s="225"/>
      <c r="D200" s="225"/>
      <c r="E200" s="225"/>
      <c r="F200" s="225"/>
      <c r="G200" s="225"/>
      <c r="H200" s="225"/>
      <c r="I200" s="225"/>
      <c r="J200" s="225"/>
    </row>
    <row r="201" spans="1:10" s="134" customFormat="1" ht="1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</row>
    <row r="202" spans="1:10" ht="18.75">
      <c r="A202" s="218" t="s">
        <v>27</v>
      </c>
      <c r="B202" s="218"/>
      <c r="C202" s="218"/>
      <c r="D202" s="218"/>
      <c r="E202" s="218"/>
      <c r="F202" s="218"/>
      <c r="G202" s="113"/>
      <c r="H202" s="221" t="s">
        <v>78</v>
      </c>
      <c r="I202" s="221"/>
      <c r="J202" s="222"/>
    </row>
    <row r="203" spans="1:10" s="134" customFormat="1" ht="18.75">
      <c r="A203" s="149"/>
      <c r="B203" s="149"/>
      <c r="C203" s="149"/>
      <c r="D203" s="149"/>
      <c r="E203" s="149"/>
      <c r="F203" s="149"/>
      <c r="G203" s="113"/>
      <c r="H203" s="150"/>
      <c r="I203" s="150"/>
      <c r="J203" s="154"/>
    </row>
    <row r="204" spans="1:10" ht="15">
      <c r="A204" s="177" t="s">
        <v>366</v>
      </c>
      <c r="B204" s="223"/>
      <c r="C204" s="223"/>
      <c r="D204" s="223"/>
      <c r="E204" s="223"/>
      <c r="F204" s="223"/>
      <c r="G204" s="223"/>
      <c r="H204" s="223"/>
      <c r="I204" s="223"/>
      <c r="J204" s="223"/>
    </row>
    <row r="205" spans="1:10" s="113" customFormat="1" ht="15.75">
      <c r="A205" s="177" t="s">
        <v>359</v>
      </c>
      <c r="B205" s="224"/>
      <c r="C205" s="224"/>
      <c r="D205" s="224"/>
      <c r="E205" s="224"/>
      <c r="F205" s="224"/>
      <c r="G205" s="224"/>
      <c r="H205" s="224"/>
      <c r="I205" s="224"/>
      <c r="J205" s="224"/>
    </row>
    <row r="206" spans="1:10" s="134" customFormat="1" ht="15.75">
      <c r="A206" s="153"/>
      <c r="B206" s="79"/>
      <c r="C206" s="79"/>
      <c r="D206" s="79"/>
      <c r="E206" s="79"/>
      <c r="F206" s="79"/>
      <c r="G206" s="79"/>
      <c r="H206" s="79"/>
      <c r="I206" s="79"/>
      <c r="J206" s="79"/>
    </row>
    <row r="207" spans="1:10" ht="15" customHeight="1">
      <c r="A207" s="219" t="s">
        <v>0</v>
      </c>
      <c r="B207" s="219" t="s">
        <v>28</v>
      </c>
      <c r="C207" s="219"/>
      <c r="D207" s="219" t="s">
        <v>354</v>
      </c>
      <c r="E207" s="219"/>
      <c r="F207" s="219"/>
      <c r="G207" s="219"/>
      <c r="H207" s="219" t="s">
        <v>32</v>
      </c>
      <c r="I207" s="219"/>
      <c r="J207" s="219" t="s">
        <v>390</v>
      </c>
    </row>
    <row r="208" spans="1:10" ht="15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</row>
    <row r="209" spans="1:10" ht="28.5" customHeight="1">
      <c r="A209" s="220"/>
      <c r="B209" s="216" t="s">
        <v>382</v>
      </c>
      <c r="C209" s="216" t="s">
        <v>383</v>
      </c>
      <c r="D209" s="216" t="s">
        <v>384</v>
      </c>
      <c r="E209" s="216" t="s">
        <v>385</v>
      </c>
      <c r="F209" s="216" t="s">
        <v>386</v>
      </c>
      <c r="G209" s="216" t="s">
        <v>387</v>
      </c>
      <c r="H209" s="80" t="s">
        <v>388</v>
      </c>
      <c r="I209" s="80" t="s">
        <v>389</v>
      </c>
      <c r="J209" s="220"/>
    </row>
    <row r="210" spans="1:10" ht="15">
      <c r="A210" s="220"/>
      <c r="B210" s="216"/>
      <c r="C210" s="216"/>
      <c r="D210" s="216"/>
      <c r="E210" s="216"/>
      <c r="F210" s="216"/>
      <c r="G210" s="216"/>
      <c r="H210" s="80" t="s">
        <v>33</v>
      </c>
      <c r="I210" s="80" t="s">
        <v>34</v>
      </c>
      <c r="J210" s="146"/>
    </row>
    <row r="211" spans="1:10" ht="15.75">
      <c r="A211" s="147"/>
      <c r="B211" s="114">
        <v>1</v>
      </c>
      <c r="C211" s="114">
        <v>2</v>
      </c>
      <c r="D211" s="114">
        <v>3</v>
      </c>
      <c r="E211" s="114">
        <v>4</v>
      </c>
      <c r="F211" s="114">
        <v>5</v>
      </c>
      <c r="G211" s="114">
        <v>6</v>
      </c>
      <c r="H211" s="114" t="s">
        <v>29</v>
      </c>
      <c r="I211" s="114">
        <v>8</v>
      </c>
      <c r="J211" s="114">
        <v>9</v>
      </c>
    </row>
    <row r="212" spans="1:10" ht="15.75">
      <c r="A212" s="148" t="s">
        <v>2</v>
      </c>
      <c r="B212" s="139">
        <v>0.882</v>
      </c>
      <c r="C212" s="2"/>
      <c r="D212" s="2"/>
      <c r="E212" s="2"/>
      <c r="F212" s="2"/>
      <c r="G212" s="2"/>
      <c r="H212" s="139">
        <f>SUM(B212:G212)</f>
        <v>0.882</v>
      </c>
      <c r="I212" s="2"/>
      <c r="J212" s="2"/>
    </row>
    <row r="213" spans="1:10" ht="15.75">
      <c r="A213" s="148" t="s">
        <v>15</v>
      </c>
      <c r="B213" s="139">
        <v>0.48888</v>
      </c>
      <c r="C213" s="2"/>
      <c r="D213" s="2"/>
      <c r="E213" s="2"/>
      <c r="F213" s="2"/>
      <c r="G213" s="2"/>
      <c r="H213" s="139">
        <f aca="true" t="shared" si="5" ref="H213:H235">SUM(B213:G213)</f>
        <v>0.48888</v>
      </c>
      <c r="I213" s="2"/>
      <c r="J213" s="2"/>
    </row>
    <row r="214" spans="1:10" ht="15.75">
      <c r="A214" s="148" t="s">
        <v>16</v>
      </c>
      <c r="B214" s="139">
        <v>0.36336</v>
      </c>
      <c r="C214" s="2"/>
      <c r="D214" s="2"/>
      <c r="E214" s="2"/>
      <c r="F214" s="2"/>
      <c r="G214" s="2"/>
      <c r="H214" s="139">
        <f t="shared" si="5"/>
        <v>0.36336</v>
      </c>
      <c r="I214" s="2"/>
      <c r="J214" s="2"/>
    </row>
    <row r="215" spans="1:10" ht="15.75">
      <c r="A215" s="148" t="s">
        <v>17</v>
      </c>
      <c r="B215" s="139">
        <v>0.3108</v>
      </c>
      <c r="C215" s="2"/>
      <c r="D215" s="2"/>
      <c r="E215" s="2"/>
      <c r="F215" s="2"/>
      <c r="G215" s="2"/>
      <c r="H215" s="139">
        <f t="shared" si="5"/>
        <v>0.3108</v>
      </c>
      <c r="I215" s="2"/>
      <c r="J215" s="2"/>
    </row>
    <row r="216" spans="1:10" ht="15.75">
      <c r="A216" s="148" t="s">
        <v>18</v>
      </c>
      <c r="B216" s="139">
        <v>0.32903999999999994</v>
      </c>
      <c r="C216" s="2"/>
      <c r="D216" s="2"/>
      <c r="E216" s="2"/>
      <c r="F216" s="2"/>
      <c r="G216" s="2"/>
      <c r="H216" s="139">
        <f t="shared" si="5"/>
        <v>0.32903999999999994</v>
      </c>
      <c r="I216" s="2"/>
      <c r="J216" s="2"/>
    </row>
    <row r="217" spans="1:10" ht="15.75">
      <c r="A217" s="148" t="s">
        <v>19</v>
      </c>
      <c r="B217" s="139">
        <v>0.498</v>
      </c>
      <c r="C217" s="2"/>
      <c r="D217" s="2"/>
      <c r="E217" s="2"/>
      <c r="F217" s="2"/>
      <c r="G217" s="2"/>
      <c r="H217" s="139">
        <f t="shared" si="5"/>
        <v>0.498</v>
      </c>
      <c r="I217" s="2"/>
      <c r="J217" s="2"/>
    </row>
    <row r="218" spans="1:10" ht="15.75">
      <c r="A218" s="148" t="s">
        <v>20</v>
      </c>
      <c r="B218" s="139">
        <v>1.0896</v>
      </c>
      <c r="C218" s="2"/>
      <c r="D218" s="2"/>
      <c r="E218" s="2"/>
      <c r="F218" s="2"/>
      <c r="G218" s="2"/>
      <c r="H218" s="139">
        <f t="shared" si="5"/>
        <v>1.0896</v>
      </c>
      <c r="I218" s="2"/>
      <c r="J218" s="2"/>
    </row>
    <row r="219" spans="1:10" ht="15.75">
      <c r="A219" s="148" t="s">
        <v>21</v>
      </c>
      <c r="B219" s="139">
        <v>1.32192</v>
      </c>
      <c r="C219" s="2"/>
      <c r="D219" s="2"/>
      <c r="E219" s="2"/>
      <c r="F219" s="2"/>
      <c r="G219" s="2"/>
      <c r="H219" s="139">
        <f t="shared" si="5"/>
        <v>1.32192</v>
      </c>
      <c r="I219" s="2"/>
      <c r="J219" s="2"/>
    </row>
    <row r="220" spans="1:10" ht="15.75">
      <c r="A220" s="148" t="s">
        <v>22</v>
      </c>
      <c r="B220" s="139">
        <v>1.40424</v>
      </c>
      <c r="C220" s="2"/>
      <c r="D220" s="2"/>
      <c r="E220" s="2"/>
      <c r="F220" s="2"/>
      <c r="G220" s="2"/>
      <c r="H220" s="139">
        <f t="shared" si="5"/>
        <v>1.40424</v>
      </c>
      <c r="I220" s="2"/>
      <c r="J220" s="2"/>
    </row>
    <row r="221" spans="1:10" ht="15.75">
      <c r="A221" s="148" t="s">
        <v>26</v>
      </c>
      <c r="B221" s="139">
        <v>1.4604</v>
      </c>
      <c r="C221" s="2"/>
      <c r="D221" s="2"/>
      <c r="E221" s="2"/>
      <c r="F221" s="2"/>
      <c r="G221" s="2"/>
      <c r="H221" s="139">
        <f t="shared" si="5"/>
        <v>1.4604</v>
      </c>
      <c r="I221" s="2"/>
      <c r="J221" s="2"/>
    </row>
    <row r="222" spans="1:10" ht="15.75">
      <c r="A222" s="148" t="s">
        <v>23</v>
      </c>
      <c r="B222" s="139">
        <v>1.2499200000000001</v>
      </c>
      <c r="C222" s="2"/>
      <c r="D222" s="2"/>
      <c r="E222" s="2"/>
      <c r="F222" s="2"/>
      <c r="G222" s="2"/>
      <c r="H222" s="139">
        <f t="shared" si="5"/>
        <v>1.2499200000000001</v>
      </c>
      <c r="I222" s="2"/>
      <c r="J222" s="2"/>
    </row>
    <row r="223" spans="1:10" ht="15.75">
      <c r="A223" s="148" t="s">
        <v>24</v>
      </c>
      <c r="B223" s="139">
        <v>1.4210399999999999</v>
      </c>
      <c r="C223" s="2"/>
      <c r="D223" s="2"/>
      <c r="E223" s="2"/>
      <c r="F223" s="2"/>
      <c r="G223" s="2"/>
      <c r="H223" s="139">
        <f t="shared" si="5"/>
        <v>1.4210399999999999</v>
      </c>
      <c r="I223" s="2"/>
      <c r="J223" s="2"/>
    </row>
    <row r="224" spans="1:10" ht="15.75">
      <c r="A224" s="148" t="s">
        <v>25</v>
      </c>
      <c r="B224" s="139">
        <v>1.38096</v>
      </c>
      <c r="C224" s="2"/>
      <c r="D224" s="2"/>
      <c r="E224" s="2"/>
      <c r="F224" s="2"/>
      <c r="G224" s="2"/>
      <c r="H224" s="139">
        <f t="shared" si="5"/>
        <v>1.38096</v>
      </c>
      <c r="I224" s="2"/>
      <c r="J224" s="2"/>
    </row>
    <row r="225" spans="1:10" ht="15.75">
      <c r="A225" s="143" t="s">
        <v>3</v>
      </c>
      <c r="B225" s="139">
        <v>1.41984</v>
      </c>
      <c r="C225" s="2"/>
      <c r="D225" s="2"/>
      <c r="E225" s="2"/>
      <c r="F225" s="2"/>
      <c r="G225" s="2"/>
      <c r="H225" s="139">
        <f t="shared" si="5"/>
        <v>1.41984</v>
      </c>
      <c r="I225" s="2"/>
      <c r="J225" s="2"/>
    </row>
    <row r="226" spans="1:10" ht="15.75">
      <c r="A226" s="143" t="s">
        <v>4</v>
      </c>
      <c r="B226" s="139">
        <v>1.3692</v>
      </c>
      <c r="C226" s="2"/>
      <c r="D226" s="2"/>
      <c r="E226" s="2"/>
      <c r="F226" s="2"/>
      <c r="G226" s="2"/>
      <c r="H226" s="139">
        <f t="shared" si="5"/>
        <v>1.3692</v>
      </c>
      <c r="I226" s="2"/>
      <c r="J226" s="2"/>
    </row>
    <row r="227" spans="1:10" ht="15.75">
      <c r="A227" s="143" t="s">
        <v>5</v>
      </c>
      <c r="B227" s="139">
        <v>1.3308000000000002</v>
      </c>
      <c r="C227" s="2"/>
      <c r="D227" s="2"/>
      <c r="E227" s="2"/>
      <c r="F227" s="2"/>
      <c r="G227" s="2"/>
      <c r="H227" s="139">
        <f t="shared" si="5"/>
        <v>1.3308000000000002</v>
      </c>
      <c r="I227" s="2"/>
      <c r="J227" s="2"/>
    </row>
    <row r="228" spans="1:10" ht="15.75">
      <c r="A228" s="143" t="s">
        <v>6</v>
      </c>
      <c r="B228" s="139">
        <v>1.4356799999999998</v>
      </c>
      <c r="C228" s="2"/>
      <c r="D228" s="2"/>
      <c r="E228" s="2"/>
      <c r="F228" s="2"/>
      <c r="G228" s="2"/>
      <c r="H228" s="139">
        <f t="shared" si="5"/>
        <v>1.4356799999999998</v>
      </c>
      <c r="I228" s="2"/>
      <c r="J228" s="2"/>
    </row>
    <row r="229" spans="1:10" ht="15.75">
      <c r="A229" s="143" t="s">
        <v>7</v>
      </c>
      <c r="B229" s="139">
        <v>1.3812</v>
      </c>
      <c r="C229" s="2"/>
      <c r="D229" s="2"/>
      <c r="E229" s="2"/>
      <c r="F229" s="2"/>
      <c r="G229" s="2"/>
      <c r="H229" s="139">
        <f t="shared" si="5"/>
        <v>1.3812</v>
      </c>
      <c r="I229" s="2"/>
      <c r="J229" s="2"/>
    </row>
    <row r="230" spans="1:10" ht="15.75">
      <c r="A230" s="143" t="s">
        <v>8</v>
      </c>
      <c r="B230" s="139">
        <v>1.4769599999999998</v>
      </c>
      <c r="C230" s="2"/>
      <c r="D230" s="2"/>
      <c r="E230" s="2"/>
      <c r="F230" s="2"/>
      <c r="G230" s="2"/>
      <c r="H230" s="139">
        <f t="shared" si="5"/>
        <v>1.4769599999999998</v>
      </c>
      <c r="I230" s="2"/>
      <c r="J230" s="2"/>
    </row>
    <row r="231" spans="1:10" ht="15.75">
      <c r="A231" s="143" t="s">
        <v>9</v>
      </c>
      <c r="B231" s="139">
        <v>1.3536</v>
      </c>
      <c r="C231" s="2"/>
      <c r="D231" s="2"/>
      <c r="E231" s="2"/>
      <c r="F231" s="2"/>
      <c r="G231" s="2"/>
      <c r="H231" s="139">
        <f t="shared" si="5"/>
        <v>1.3536</v>
      </c>
      <c r="I231" s="2"/>
      <c r="J231" s="2"/>
    </row>
    <row r="232" spans="1:10" ht="15.75">
      <c r="A232" s="143" t="s">
        <v>10</v>
      </c>
      <c r="B232" s="139">
        <v>1.36176</v>
      </c>
      <c r="C232" s="2"/>
      <c r="D232" s="2"/>
      <c r="E232" s="2"/>
      <c r="F232" s="2"/>
      <c r="G232" s="2"/>
      <c r="H232" s="139">
        <f t="shared" si="5"/>
        <v>1.36176</v>
      </c>
      <c r="I232" s="2"/>
      <c r="J232" s="2"/>
    </row>
    <row r="233" spans="1:10" ht="15.75">
      <c r="A233" s="143" t="s">
        <v>11</v>
      </c>
      <c r="B233" s="139">
        <v>1.3384800000000001</v>
      </c>
      <c r="C233" s="2"/>
      <c r="D233" s="2"/>
      <c r="E233" s="2"/>
      <c r="F233" s="2"/>
      <c r="G233" s="2"/>
      <c r="H233" s="139">
        <f t="shared" si="5"/>
        <v>1.3384800000000001</v>
      </c>
      <c r="I233" s="2"/>
      <c r="J233" s="2"/>
    </row>
    <row r="234" spans="1:10" ht="15.75">
      <c r="A234" s="143" t="s">
        <v>12</v>
      </c>
      <c r="B234" s="139">
        <v>1.38792</v>
      </c>
      <c r="C234" s="2"/>
      <c r="D234" s="2"/>
      <c r="E234" s="2"/>
      <c r="F234" s="2"/>
      <c r="G234" s="2"/>
      <c r="H234" s="139">
        <f t="shared" si="5"/>
        <v>1.38792</v>
      </c>
      <c r="I234" s="2"/>
      <c r="J234" s="2"/>
    </row>
    <row r="235" spans="1:10" ht="15.75">
      <c r="A235" s="143" t="s">
        <v>13</v>
      </c>
      <c r="B235" s="139">
        <v>1.13496</v>
      </c>
      <c r="C235" s="2"/>
      <c r="D235" s="2"/>
      <c r="E235" s="2"/>
      <c r="F235" s="2"/>
      <c r="G235" s="2"/>
      <c r="H235" s="139">
        <f t="shared" si="5"/>
        <v>1.13496</v>
      </c>
      <c r="I235" s="2"/>
      <c r="J235" s="2"/>
    </row>
    <row r="236" spans="1:10" ht="71.25">
      <c r="A236" s="144" t="s">
        <v>73</v>
      </c>
      <c r="B236" s="140">
        <f>SUM(B212:B235)</f>
        <v>27.19056</v>
      </c>
      <c r="C236" s="141"/>
      <c r="D236" s="141"/>
      <c r="E236" s="141"/>
      <c r="F236" s="141"/>
      <c r="G236" s="141"/>
      <c r="H236" s="140">
        <f>SUM(H212:H235)</f>
        <v>27.19056</v>
      </c>
      <c r="I236" s="141"/>
      <c r="J236" s="140"/>
    </row>
    <row r="237" spans="1:10" ht="42.75">
      <c r="A237" s="144" t="s">
        <v>72</v>
      </c>
      <c r="B237" s="1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217"/>
      <c r="B238" s="217"/>
      <c r="C238" s="217"/>
      <c r="D238" s="217"/>
      <c r="E238" s="217"/>
      <c r="F238" s="217"/>
      <c r="G238" s="217"/>
      <c r="H238" s="217"/>
      <c r="I238" s="217"/>
      <c r="J238" s="217"/>
    </row>
    <row r="239" spans="1:10" ht="68.25" customHeight="1">
      <c r="A239" s="215" t="s">
        <v>352</v>
      </c>
      <c r="B239" s="215"/>
      <c r="C239" s="215"/>
      <c r="D239" s="215"/>
      <c r="E239" s="215"/>
      <c r="F239" s="215"/>
      <c r="G239" s="215"/>
      <c r="H239" s="215"/>
      <c r="I239" s="215"/>
      <c r="J239" s="215"/>
    </row>
    <row r="240" spans="1:10" ht="15">
      <c r="A240" s="225" t="s">
        <v>377</v>
      </c>
      <c r="B240" s="225"/>
      <c r="C240" s="225"/>
      <c r="D240" s="225"/>
      <c r="E240" s="225"/>
      <c r="F240" s="225"/>
      <c r="G240" s="225"/>
      <c r="H240" s="225"/>
      <c r="I240" s="225"/>
      <c r="J240" s="225"/>
    </row>
    <row r="241" spans="1:10" s="134" customFormat="1" ht="1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</row>
    <row r="242" spans="1:10" ht="18.75">
      <c r="A242" s="218" t="s">
        <v>27</v>
      </c>
      <c r="B242" s="218"/>
      <c r="C242" s="218"/>
      <c r="D242" s="218"/>
      <c r="E242" s="218"/>
      <c r="F242" s="218"/>
      <c r="G242" s="113"/>
      <c r="H242" s="221" t="s">
        <v>78</v>
      </c>
      <c r="I242" s="221"/>
      <c r="J242" s="222"/>
    </row>
    <row r="243" spans="1:10" s="134" customFormat="1" ht="18.75">
      <c r="A243" s="149"/>
      <c r="B243" s="149"/>
      <c r="C243" s="149"/>
      <c r="D243" s="149"/>
      <c r="E243" s="149"/>
      <c r="F243" s="149"/>
      <c r="G243" s="113"/>
      <c r="H243" s="150"/>
      <c r="I243" s="150"/>
      <c r="J243" s="154"/>
    </row>
    <row r="244" spans="1:10" ht="32.25" customHeight="1">
      <c r="A244" s="177" t="s">
        <v>365</v>
      </c>
      <c r="B244" s="223"/>
      <c r="C244" s="223"/>
      <c r="D244" s="223"/>
      <c r="E244" s="223"/>
      <c r="F244" s="223"/>
      <c r="G244" s="223"/>
      <c r="H244" s="223"/>
      <c r="I244" s="223"/>
      <c r="J244" s="223"/>
    </row>
    <row r="245" spans="1:10" s="113" customFormat="1" ht="15.75">
      <c r="A245" s="177" t="s">
        <v>360</v>
      </c>
      <c r="B245" s="224"/>
      <c r="C245" s="224"/>
      <c r="D245" s="224"/>
      <c r="E245" s="224"/>
      <c r="F245" s="224"/>
      <c r="G245" s="224"/>
      <c r="H245" s="224"/>
      <c r="I245" s="224"/>
      <c r="J245" s="224"/>
    </row>
    <row r="246" spans="1:10" s="134" customFormat="1" ht="15.75">
      <c r="A246" s="153"/>
      <c r="B246" s="79"/>
      <c r="C246" s="79"/>
      <c r="D246" s="79"/>
      <c r="E246" s="79"/>
      <c r="F246" s="79"/>
      <c r="G246" s="79"/>
      <c r="H246" s="79"/>
      <c r="I246" s="79"/>
      <c r="J246" s="79"/>
    </row>
    <row r="247" spans="1:10" ht="15" customHeight="1">
      <c r="A247" s="219" t="s">
        <v>0</v>
      </c>
      <c r="B247" s="219" t="s">
        <v>28</v>
      </c>
      <c r="C247" s="219"/>
      <c r="D247" s="219" t="s">
        <v>354</v>
      </c>
      <c r="E247" s="219"/>
      <c r="F247" s="219"/>
      <c r="G247" s="219"/>
      <c r="H247" s="219" t="s">
        <v>32</v>
      </c>
      <c r="I247" s="219"/>
      <c r="J247" s="219" t="s">
        <v>390</v>
      </c>
    </row>
    <row r="248" spans="1:10" ht="15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</row>
    <row r="249" spans="1:10" ht="28.5" customHeight="1">
      <c r="A249" s="220"/>
      <c r="B249" s="216" t="s">
        <v>382</v>
      </c>
      <c r="C249" s="216" t="s">
        <v>383</v>
      </c>
      <c r="D249" s="216" t="s">
        <v>384</v>
      </c>
      <c r="E249" s="216" t="s">
        <v>385</v>
      </c>
      <c r="F249" s="216" t="s">
        <v>386</v>
      </c>
      <c r="G249" s="216" t="s">
        <v>387</v>
      </c>
      <c r="H249" s="80" t="s">
        <v>388</v>
      </c>
      <c r="I249" s="80" t="s">
        <v>389</v>
      </c>
      <c r="J249" s="220"/>
    </row>
    <row r="250" spans="1:10" ht="15">
      <c r="A250" s="220"/>
      <c r="B250" s="216"/>
      <c r="C250" s="216"/>
      <c r="D250" s="216"/>
      <c r="E250" s="216"/>
      <c r="F250" s="216"/>
      <c r="G250" s="216"/>
      <c r="H250" s="80" t="s">
        <v>33</v>
      </c>
      <c r="I250" s="80" t="s">
        <v>34</v>
      </c>
      <c r="J250" s="146"/>
    </row>
    <row r="251" spans="1:10" ht="15.75">
      <c r="A251" s="147"/>
      <c r="B251" s="114">
        <v>1</v>
      </c>
      <c r="C251" s="114">
        <v>2</v>
      </c>
      <c r="D251" s="114">
        <v>3</v>
      </c>
      <c r="E251" s="114">
        <v>4</v>
      </c>
      <c r="F251" s="114">
        <v>5</v>
      </c>
      <c r="G251" s="114">
        <v>6</v>
      </c>
      <c r="H251" s="114" t="s">
        <v>29</v>
      </c>
      <c r="I251" s="114">
        <v>8</v>
      </c>
      <c r="J251" s="114">
        <v>9</v>
      </c>
    </row>
    <row r="252" spans="1:10" ht="15.75">
      <c r="A252" s="148" t="s">
        <v>2</v>
      </c>
      <c r="B252" s="139">
        <v>0.15812</v>
      </c>
      <c r="C252" s="2"/>
      <c r="D252" s="2"/>
      <c r="E252" s="2"/>
      <c r="F252" s="2"/>
      <c r="G252" s="2"/>
      <c r="H252" s="139">
        <f>SUM(B252:G252)</f>
        <v>0.15812</v>
      </c>
      <c r="I252" s="2"/>
      <c r="J252" s="2"/>
    </row>
    <row r="253" spans="1:10" ht="15.75">
      <c r="A253" s="148" t="s">
        <v>15</v>
      </c>
      <c r="B253" s="139">
        <v>0.15712</v>
      </c>
      <c r="C253" s="2"/>
      <c r="D253" s="2"/>
      <c r="E253" s="2"/>
      <c r="F253" s="2"/>
      <c r="G253" s="2"/>
      <c r="H253" s="139">
        <f aca="true" t="shared" si="6" ref="H253:H275">SUM(B253:G253)</f>
        <v>0.15712</v>
      </c>
      <c r="I253" s="2"/>
      <c r="J253" s="2"/>
    </row>
    <row r="254" spans="1:10" ht="15.75">
      <c r="A254" s="148" t="s">
        <v>16</v>
      </c>
      <c r="B254" s="139">
        <v>0.14156</v>
      </c>
      <c r="C254" s="2"/>
      <c r="D254" s="2"/>
      <c r="E254" s="2"/>
      <c r="F254" s="2"/>
      <c r="G254" s="2"/>
      <c r="H254" s="139">
        <f t="shared" si="6"/>
        <v>0.14156</v>
      </c>
      <c r="I254" s="2"/>
      <c r="J254" s="2"/>
    </row>
    <row r="255" spans="1:10" ht="15.75">
      <c r="A255" s="148" t="s">
        <v>17</v>
      </c>
      <c r="B255" s="139">
        <v>0.15628</v>
      </c>
      <c r="C255" s="2"/>
      <c r="D255" s="2"/>
      <c r="E255" s="2"/>
      <c r="F255" s="2"/>
      <c r="G255" s="2"/>
      <c r="H255" s="139">
        <f t="shared" si="6"/>
        <v>0.15628</v>
      </c>
      <c r="I255" s="2"/>
      <c r="J255" s="2"/>
    </row>
    <row r="256" spans="1:10" ht="15.75">
      <c r="A256" s="148" t="s">
        <v>18</v>
      </c>
      <c r="B256" s="139">
        <v>0.16656</v>
      </c>
      <c r="C256" s="2"/>
      <c r="D256" s="2"/>
      <c r="E256" s="2"/>
      <c r="F256" s="2"/>
      <c r="G256" s="2"/>
      <c r="H256" s="139">
        <f t="shared" si="6"/>
        <v>0.16656</v>
      </c>
      <c r="I256" s="2"/>
      <c r="J256" s="2"/>
    </row>
    <row r="257" spans="1:10" ht="15.75">
      <c r="A257" s="148" t="s">
        <v>19</v>
      </c>
      <c r="B257" s="139">
        <v>0.17716</v>
      </c>
      <c r="C257" s="2"/>
      <c r="D257" s="2"/>
      <c r="E257" s="2"/>
      <c r="F257" s="2"/>
      <c r="G257" s="2"/>
      <c r="H257" s="139">
        <f t="shared" si="6"/>
        <v>0.17716</v>
      </c>
      <c r="I257" s="2"/>
      <c r="J257" s="2"/>
    </row>
    <row r="258" spans="1:10" ht="15.75">
      <c r="A258" s="148" t="s">
        <v>20</v>
      </c>
      <c r="B258" s="139">
        <v>0.14204</v>
      </c>
      <c r="C258" s="2"/>
      <c r="D258" s="2"/>
      <c r="E258" s="2"/>
      <c r="F258" s="2"/>
      <c r="G258" s="2"/>
      <c r="H258" s="139">
        <f t="shared" si="6"/>
        <v>0.14204</v>
      </c>
      <c r="I258" s="2"/>
      <c r="J258" s="2"/>
    </row>
    <row r="259" spans="1:10" ht="15.75">
      <c r="A259" s="148" t="s">
        <v>21</v>
      </c>
      <c r="B259" s="139">
        <v>0.15496000000000001</v>
      </c>
      <c r="C259" s="2"/>
      <c r="D259" s="2"/>
      <c r="E259" s="2"/>
      <c r="F259" s="2"/>
      <c r="G259" s="2"/>
      <c r="H259" s="139">
        <f t="shared" si="6"/>
        <v>0.15496000000000001</v>
      </c>
      <c r="I259" s="2"/>
      <c r="J259" s="2"/>
    </row>
    <row r="260" spans="1:10" ht="15.75">
      <c r="A260" s="148" t="s">
        <v>22</v>
      </c>
      <c r="B260" s="139">
        <v>0.14144</v>
      </c>
      <c r="C260" s="2"/>
      <c r="D260" s="2"/>
      <c r="E260" s="2"/>
      <c r="F260" s="2"/>
      <c r="G260" s="2"/>
      <c r="H260" s="139">
        <f t="shared" si="6"/>
        <v>0.14144</v>
      </c>
      <c r="I260" s="2"/>
      <c r="J260" s="2"/>
    </row>
    <row r="261" spans="1:10" ht="15.75">
      <c r="A261" s="148" t="s">
        <v>26</v>
      </c>
      <c r="B261" s="139">
        <v>0.14492000000000002</v>
      </c>
      <c r="C261" s="2"/>
      <c r="D261" s="2"/>
      <c r="E261" s="2"/>
      <c r="F261" s="2"/>
      <c r="G261" s="2"/>
      <c r="H261" s="139">
        <f t="shared" si="6"/>
        <v>0.14492000000000002</v>
      </c>
      <c r="I261" s="2"/>
      <c r="J261" s="2"/>
    </row>
    <row r="262" spans="1:10" ht="15.75">
      <c r="A262" s="148" t="s">
        <v>23</v>
      </c>
      <c r="B262" s="139">
        <v>0.14904000000000003</v>
      </c>
      <c r="C262" s="2"/>
      <c r="D262" s="2"/>
      <c r="E262" s="2"/>
      <c r="F262" s="2"/>
      <c r="G262" s="2"/>
      <c r="H262" s="139">
        <f t="shared" si="6"/>
        <v>0.14904000000000003</v>
      </c>
      <c r="I262" s="2"/>
      <c r="J262" s="2"/>
    </row>
    <row r="263" spans="1:10" ht="15.75">
      <c r="A263" s="148" t="s">
        <v>24</v>
      </c>
      <c r="B263" s="139">
        <v>0.14896</v>
      </c>
      <c r="C263" s="2"/>
      <c r="D263" s="2"/>
      <c r="E263" s="2"/>
      <c r="F263" s="2"/>
      <c r="G263" s="2"/>
      <c r="H263" s="139">
        <f t="shared" si="6"/>
        <v>0.14896</v>
      </c>
      <c r="I263" s="2"/>
      <c r="J263" s="2"/>
    </row>
    <row r="264" spans="1:10" ht="15.75">
      <c r="A264" s="148" t="s">
        <v>25</v>
      </c>
      <c r="B264" s="139">
        <v>0.15048</v>
      </c>
      <c r="C264" s="2"/>
      <c r="D264" s="2"/>
      <c r="E264" s="2"/>
      <c r="F264" s="2"/>
      <c r="G264" s="2"/>
      <c r="H264" s="139">
        <f t="shared" si="6"/>
        <v>0.15048</v>
      </c>
      <c r="I264" s="2"/>
      <c r="J264" s="2"/>
    </row>
    <row r="265" spans="1:10" ht="15.75">
      <c r="A265" s="143" t="s">
        <v>3</v>
      </c>
      <c r="B265" s="139">
        <v>0.13368</v>
      </c>
      <c r="C265" s="2"/>
      <c r="D265" s="2"/>
      <c r="E265" s="2"/>
      <c r="F265" s="2"/>
      <c r="G265" s="2"/>
      <c r="H265" s="139">
        <f t="shared" si="6"/>
        <v>0.13368</v>
      </c>
      <c r="I265" s="2"/>
      <c r="J265" s="2"/>
    </row>
    <row r="266" spans="1:10" ht="15.75">
      <c r="A266" s="143" t="s">
        <v>4</v>
      </c>
      <c r="B266" s="139">
        <v>0.14384</v>
      </c>
      <c r="C266" s="2"/>
      <c r="D266" s="2"/>
      <c r="E266" s="2"/>
      <c r="F266" s="2"/>
      <c r="G266" s="2"/>
      <c r="H266" s="139">
        <f t="shared" si="6"/>
        <v>0.14384</v>
      </c>
      <c r="I266" s="2"/>
      <c r="J266" s="2"/>
    </row>
    <row r="267" spans="1:10" ht="15.75">
      <c r="A267" s="143" t="s">
        <v>5</v>
      </c>
      <c r="B267" s="139">
        <v>0.13648</v>
      </c>
      <c r="C267" s="2"/>
      <c r="D267" s="2"/>
      <c r="E267" s="2"/>
      <c r="F267" s="2"/>
      <c r="G267" s="2"/>
      <c r="H267" s="139">
        <f t="shared" si="6"/>
        <v>0.13648</v>
      </c>
      <c r="I267" s="2"/>
      <c r="J267" s="2"/>
    </row>
    <row r="268" spans="1:10" ht="15.75">
      <c r="A268" s="143" t="s">
        <v>6</v>
      </c>
      <c r="B268" s="139">
        <v>0.15288</v>
      </c>
      <c r="C268" s="2"/>
      <c r="D268" s="2"/>
      <c r="E268" s="2"/>
      <c r="F268" s="2"/>
      <c r="G268" s="2"/>
      <c r="H268" s="139">
        <f t="shared" si="6"/>
        <v>0.15288</v>
      </c>
      <c r="I268" s="2"/>
      <c r="J268" s="2"/>
    </row>
    <row r="269" spans="1:10" ht="15.75">
      <c r="A269" s="143" t="s">
        <v>7</v>
      </c>
      <c r="B269" s="139">
        <v>0.13644</v>
      </c>
      <c r="C269" s="2"/>
      <c r="D269" s="2"/>
      <c r="E269" s="2"/>
      <c r="F269" s="2"/>
      <c r="G269" s="2"/>
      <c r="H269" s="139">
        <f t="shared" si="6"/>
        <v>0.13644</v>
      </c>
      <c r="I269" s="2"/>
      <c r="J269" s="2"/>
    </row>
    <row r="270" spans="1:10" ht="15.75">
      <c r="A270" s="143" t="s">
        <v>8</v>
      </c>
      <c r="B270" s="139">
        <v>0.11911999999999999</v>
      </c>
      <c r="C270" s="2"/>
      <c r="D270" s="2"/>
      <c r="E270" s="2"/>
      <c r="F270" s="2"/>
      <c r="G270" s="2"/>
      <c r="H270" s="139">
        <f t="shared" si="6"/>
        <v>0.11911999999999999</v>
      </c>
      <c r="I270" s="2"/>
      <c r="J270" s="2"/>
    </row>
    <row r="271" spans="1:10" ht="15.75">
      <c r="A271" s="143" t="s">
        <v>9</v>
      </c>
      <c r="B271" s="139">
        <v>0.17739999999999997</v>
      </c>
      <c r="C271" s="2"/>
      <c r="D271" s="2"/>
      <c r="E271" s="2"/>
      <c r="F271" s="2"/>
      <c r="G271" s="2"/>
      <c r="H271" s="139">
        <f t="shared" si="6"/>
        <v>0.17739999999999997</v>
      </c>
      <c r="I271" s="2"/>
      <c r="J271" s="2"/>
    </row>
    <row r="272" spans="1:10" ht="15.75">
      <c r="A272" s="143" t="s">
        <v>10</v>
      </c>
      <c r="B272" s="139">
        <v>0.183</v>
      </c>
      <c r="C272" s="2"/>
      <c r="D272" s="2"/>
      <c r="E272" s="2"/>
      <c r="F272" s="2"/>
      <c r="G272" s="2"/>
      <c r="H272" s="139">
        <f t="shared" si="6"/>
        <v>0.183</v>
      </c>
      <c r="I272" s="2"/>
      <c r="J272" s="2"/>
    </row>
    <row r="273" spans="1:10" ht="15.75">
      <c r="A273" s="143" t="s">
        <v>11</v>
      </c>
      <c r="B273" s="139">
        <v>0.16736</v>
      </c>
      <c r="C273" s="2"/>
      <c r="D273" s="2"/>
      <c r="E273" s="2"/>
      <c r="F273" s="2"/>
      <c r="G273" s="2"/>
      <c r="H273" s="139">
        <f t="shared" si="6"/>
        <v>0.16736</v>
      </c>
      <c r="I273" s="2"/>
      <c r="J273" s="2"/>
    </row>
    <row r="274" spans="1:10" ht="15.75">
      <c r="A274" s="143" t="s">
        <v>12</v>
      </c>
      <c r="B274" s="139">
        <v>0.1566</v>
      </c>
      <c r="C274" s="2"/>
      <c r="D274" s="2"/>
      <c r="E274" s="2"/>
      <c r="F274" s="2"/>
      <c r="G274" s="2"/>
      <c r="H274" s="139">
        <f t="shared" si="6"/>
        <v>0.1566</v>
      </c>
      <c r="I274" s="2"/>
      <c r="J274" s="2"/>
    </row>
    <row r="275" spans="1:10" ht="15.75">
      <c r="A275" s="143" t="s">
        <v>13</v>
      </c>
      <c r="B275" s="139">
        <v>0.15852000000000002</v>
      </c>
      <c r="C275" s="2"/>
      <c r="D275" s="2"/>
      <c r="E275" s="2"/>
      <c r="F275" s="2"/>
      <c r="G275" s="2"/>
      <c r="H275" s="139">
        <f t="shared" si="6"/>
        <v>0.15852000000000002</v>
      </c>
      <c r="I275" s="2"/>
      <c r="J275" s="2"/>
    </row>
    <row r="276" spans="1:10" ht="71.25">
      <c r="A276" s="144" t="s">
        <v>73</v>
      </c>
      <c r="B276" s="140">
        <f>SUM(B252:B275)</f>
        <v>3.65396</v>
      </c>
      <c r="C276" s="141"/>
      <c r="D276" s="141"/>
      <c r="E276" s="141"/>
      <c r="F276" s="141"/>
      <c r="G276" s="141"/>
      <c r="H276" s="140">
        <f>SUM(H252:H275)</f>
        <v>3.65396</v>
      </c>
      <c r="I276" s="141"/>
      <c r="J276" s="140"/>
    </row>
    <row r="277" spans="1:10" ht="42.75">
      <c r="A277" s="144" t="s">
        <v>72</v>
      </c>
      <c r="B277" s="1"/>
      <c r="C277" s="2"/>
      <c r="D277" s="2"/>
      <c r="E277" s="2"/>
      <c r="F277" s="2"/>
      <c r="G277" s="2"/>
      <c r="H277" s="2"/>
      <c r="I277" s="2"/>
      <c r="J277" s="2"/>
    </row>
    <row r="278" spans="1:10" ht="15">
      <c r="A278" s="217"/>
      <c r="B278" s="217"/>
      <c r="C278" s="217"/>
      <c r="D278" s="217"/>
      <c r="E278" s="217"/>
      <c r="F278" s="217"/>
      <c r="G278" s="217"/>
      <c r="H278" s="217"/>
      <c r="I278" s="217"/>
      <c r="J278" s="217"/>
    </row>
    <row r="279" spans="1:10" ht="66.75" customHeight="1">
      <c r="A279" s="215" t="s">
        <v>352</v>
      </c>
      <c r="B279" s="215"/>
      <c r="C279" s="215"/>
      <c r="D279" s="215"/>
      <c r="E279" s="215"/>
      <c r="F279" s="215"/>
      <c r="G279" s="215"/>
      <c r="H279" s="215"/>
      <c r="I279" s="215"/>
      <c r="J279" s="215"/>
    </row>
    <row r="280" spans="1:10" ht="15">
      <c r="A280" s="225" t="s">
        <v>378</v>
      </c>
      <c r="B280" s="225"/>
      <c r="C280" s="225"/>
      <c r="D280" s="225"/>
      <c r="E280" s="225"/>
      <c r="F280" s="225"/>
      <c r="G280" s="225"/>
      <c r="H280" s="225"/>
      <c r="I280" s="225"/>
      <c r="J280" s="225"/>
    </row>
    <row r="281" spans="1:10" s="134" customFormat="1" ht="1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</row>
    <row r="282" spans="1:10" ht="18.75">
      <c r="A282" s="218" t="s">
        <v>27</v>
      </c>
      <c r="B282" s="218"/>
      <c r="C282" s="218"/>
      <c r="D282" s="218"/>
      <c r="E282" s="218"/>
      <c r="F282" s="218"/>
      <c r="G282" s="113"/>
      <c r="H282" s="221" t="s">
        <v>78</v>
      </c>
      <c r="I282" s="221"/>
      <c r="J282" s="222"/>
    </row>
    <row r="283" spans="1:10" s="134" customFormat="1" ht="18.75">
      <c r="A283" s="149"/>
      <c r="B283" s="149"/>
      <c r="C283" s="149"/>
      <c r="D283" s="149"/>
      <c r="E283" s="149"/>
      <c r="F283" s="149"/>
      <c r="G283" s="113"/>
      <c r="H283" s="150"/>
      <c r="I283" s="150"/>
      <c r="J283" s="154"/>
    </row>
    <row r="284" spans="1:10" ht="33.75" customHeight="1">
      <c r="A284" s="177" t="s">
        <v>364</v>
      </c>
      <c r="B284" s="223"/>
      <c r="C284" s="223"/>
      <c r="D284" s="223"/>
      <c r="E284" s="223"/>
      <c r="F284" s="223"/>
      <c r="G284" s="223"/>
      <c r="H284" s="223"/>
      <c r="I284" s="223"/>
      <c r="J284" s="223"/>
    </row>
    <row r="285" spans="1:10" s="113" customFormat="1" ht="15.75">
      <c r="A285" s="177" t="s">
        <v>361</v>
      </c>
      <c r="B285" s="224"/>
      <c r="C285" s="224"/>
      <c r="D285" s="224"/>
      <c r="E285" s="224"/>
      <c r="F285" s="224"/>
      <c r="G285" s="224"/>
      <c r="H285" s="224"/>
      <c r="I285" s="224"/>
      <c r="J285" s="224"/>
    </row>
    <row r="286" spans="1:10" s="134" customFormat="1" ht="15.75">
      <c r="A286" s="153"/>
      <c r="B286" s="79"/>
      <c r="C286" s="79"/>
      <c r="D286" s="79"/>
      <c r="E286" s="79"/>
      <c r="F286" s="79"/>
      <c r="G286" s="79"/>
      <c r="H286" s="79"/>
      <c r="I286" s="79"/>
      <c r="J286" s="79"/>
    </row>
    <row r="287" spans="1:10" ht="15" customHeight="1">
      <c r="A287" s="219" t="s">
        <v>0</v>
      </c>
      <c r="B287" s="219" t="s">
        <v>28</v>
      </c>
      <c r="C287" s="219"/>
      <c r="D287" s="219" t="s">
        <v>354</v>
      </c>
      <c r="E287" s="219"/>
      <c r="F287" s="219"/>
      <c r="G287" s="219"/>
      <c r="H287" s="219" t="s">
        <v>32</v>
      </c>
      <c r="I287" s="219"/>
      <c r="J287" s="219" t="s">
        <v>390</v>
      </c>
    </row>
    <row r="288" spans="1:10" ht="15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</row>
    <row r="289" spans="1:10" ht="28.5" customHeight="1">
      <c r="A289" s="220"/>
      <c r="B289" s="216" t="s">
        <v>382</v>
      </c>
      <c r="C289" s="216" t="s">
        <v>383</v>
      </c>
      <c r="D289" s="216" t="s">
        <v>384</v>
      </c>
      <c r="E289" s="216" t="s">
        <v>385</v>
      </c>
      <c r="F289" s="216" t="s">
        <v>386</v>
      </c>
      <c r="G289" s="216" t="s">
        <v>387</v>
      </c>
      <c r="H289" s="80" t="s">
        <v>388</v>
      </c>
      <c r="I289" s="80" t="s">
        <v>389</v>
      </c>
      <c r="J289" s="220"/>
    </row>
    <row r="290" spans="1:10" ht="15">
      <c r="A290" s="220"/>
      <c r="B290" s="216"/>
      <c r="C290" s="216"/>
      <c r="D290" s="216"/>
      <c r="E290" s="216"/>
      <c r="F290" s="216"/>
      <c r="G290" s="216"/>
      <c r="H290" s="80" t="s">
        <v>33</v>
      </c>
      <c r="I290" s="80" t="s">
        <v>34</v>
      </c>
      <c r="J290" s="146"/>
    </row>
    <row r="291" spans="1:10" ht="15.75">
      <c r="A291" s="147"/>
      <c r="B291" s="114">
        <v>1</v>
      </c>
      <c r="C291" s="114">
        <v>2</v>
      </c>
      <c r="D291" s="114">
        <v>3</v>
      </c>
      <c r="E291" s="114">
        <v>4</v>
      </c>
      <c r="F291" s="114">
        <v>5</v>
      </c>
      <c r="G291" s="114">
        <v>6</v>
      </c>
      <c r="H291" s="114" t="s">
        <v>29</v>
      </c>
      <c r="I291" s="114">
        <v>8</v>
      </c>
      <c r="J291" s="114">
        <v>9</v>
      </c>
    </row>
    <row r="292" spans="1:10" ht="15.75">
      <c r="A292" s="148" t="s">
        <v>2</v>
      </c>
      <c r="B292" s="139">
        <v>0.14805</v>
      </c>
      <c r="C292" s="2"/>
      <c r="D292" s="2"/>
      <c r="E292" s="2"/>
      <c r="F292" s="2"/>
      <c r="G292" s="2"/>
      <c r="H292" s="139">
        <f>SUM(B292:G292)</f>
        <v>0.14805</v>
      </c>
      <c r="I292" s="2"/>
      <c r="J292" s="2"/>
    </row>
    <row r="293" spans="1:10" ht="15.75">
      <c r="A293" s="148" t="s">
        <v>15</v>
      </c>
      <c r="B293" s="139">
        <v>0.13710000000000003</v>
      </c>
      <c r="C293" s="2"/>
      <c r="D293" s="2"/>
      <c r="E293" s="2"/>
      <c r="F293" s="2"/>
      <c r="G293" s="2"/>
      <c r="H293" s="139">
        <f aca="true" t="shared" si="7" ref="H293:H315">SUM(B293:G293)</f>
        <v>0.13710000000000003</v>
      </c>
      <c r="I293" s="2"/>
      <c r="J293" s="2"/>
    </row>
    <row r="294" spans="1:10" ht="15.75">
      <c r="A294" s="148" t="s">
        <v>16</v>
      </c>
      <c r="B294" s="139">
        <v>0.13305</v>
      </c>
      <c r="C294" s="2"/>
      <c r="D294" s="2"/>
      <c r="E294" s="2"/>
      <c r="F294" s="2"/>
      <c r="G294" s="2"/>
      <c r="H294" s="139">
        <f t="shared" si="7"/>
        <v>0.13305</v>
      </c>
      <c r="I294" s="2"/>
      <c r="J294" s="2"/>
    </row>
    <row r="295" spans="1:10" ht="15.75">
      <c r="A295" s="148" t="s">
        <v>17</v>
      </c>
      <c r="B295" s="139">
        <v>0.1332</v>
      </c>
      <c r="C295" s="2"/>
      <c r="D295" s="2"/>
      <c r="E295" s="2"/>
      <c r="F295" s="2"/>
      <c r="G295" s="2"/>
      <c r="H295" s="139">
        <f t="shared" si="7"/>
        <v>0.1332</v>
      </c>
      <c r="I295" s="2"/>
      <c r="J295" s="2"/>
    </row>
    <row r="296" spans="1:10" ht="15.75">
      <c r="A296" s="148" t="s">
        <v>18</v>
      </c>
      <c r="B296" s="139">
        <v>0.1356</v>
      </c>
      <c r="C296" s="2"/>
      <c r="D296" s="2"/>
      <c r="E296" s="2"/>
      <c r="F296" s="2"/>
      <c r="G296" s="2"/>
      <c r="H296" s="139">
        <f t="shared" si="7"/>
        <v>0.1356</v>
      </c>
      <c r="I296" s="2"/>
      <c r="J296" s="2"/>
    </row>
    <row r="297" spans="1:10" ht="15.75">
      <c r="A297" s="148" t="s">
        <v>19</v>
      </c>
      <c r="B297" s="139">
        <v>0.1794</v>
      </c>
      <c r="C297" s="2"/>
      <c r="D297" s="2"/>
      <c r="E297" s="2"/>
      <c r="F297" s="2"/>
      <c r="G297" s="2"/>
      <c r="H297" s="139">
        <f t="shared" si="7"/>
        <v>0.1794</v>
      </c>
      <c r="I297" s="2"/>
      <c r="J297" s="2"/>
    </row>
    <row r="298" spans="1:10" ht="15.75">
      <c r="A298" s="148" t="s">
        <v>20</v>
      </c>
      <c r="B298" s="139">
        <v>0.30870000000000003</v>
      </c>
      <c r="C298" s="2"/>
      <c r="D298" s="2"/>
      <c r="E298" s="2"/>
      <c r="F298" s="2"/>
      <c r="G298" s="2"/>
      <c r="H298" s="139">
        <f t="shared" si="7"/>
        <v>0.30870000000000003</v>
      </c>
      <c r="I298" s="2"/>
      <c r="J298" s="2"/>
    </row>
    <row r="299" spans="1:10" ht="15.75">
      <c r="A299" s="148" t="s">
        <v>21</v>
      </c>
      <c r="B299" s="139">
        <v>0.35490000000000005</v>
      </c>
      <c r="C299" s="2"/>
      <c r="D299" s="2"/>
      <c r="E299" s="2"/>
      <c r="F299" s="2"/>
      <c r="G299" s="2"/>
      <c r="H299" s="139">
        <f t="shared" si="7"/>
        <v>0.35490000000000005</v>
      </c>
      <c r="I299" s="2"/>
      <c r="J299" s="2"/>
    </row>
    <row r="300" spans="1:10" ht="15.75">
      <c r="A300" s="148" t="s">
        <v>22</v>
      </c>
      <c r="B300" s="139">
        <v>0.4017</v>
      </c>
      <c r="C300" s="2"/>
      <c r="D300" s="2"/>
      <c r="E300" s="2"/>
      <c r="F300" s="2"/>
      <c r="G300" s="2"/>
      <c r="H300" s="139">
        <f t="shared" si="7"/>
        <v>0.4017</v>
      </c>
      <c r="I300" s="2"/>
      <c r="J300" s="2"/>
    </row>
    <row r="301" spans="1:10" ht="15.75">
      <c r="A301" s="148" t="s">
        <v>26</v>
      </c>
      <c r="B301" s="139">
        <v>0.49125</v>
      </c>
      <c r="C301" s="2"/>
      <c r="D301" s="2"/>
      <c r="E301" s="2"/>
      <c r="F301" s="2"/>
      <c r="G301" s="2"/>
      <c r="H301" s="139">
        <f t="shared" si="7"/>
        <v>0.49125</v>
      </c>
      <c r="I301" s="2"/>
      <c r="J301" s="2"/>
    </row>
    <row r="302" spans="1:10" ht="15.75">
      <c r="A302" s="148" t="s">
        <v>23</v>
      </c>
      <c r="B302" s="139">
        <v>0.46185</v>
      </c>
      <c r="C302" s="2"/>
      <c r="D302" s="2"/>
      <c r="E302" s="2"/>
      <c r="F302" s="2"/>
      <c r="G302" s="2"/>
      <c r="H302" s="139">
        <f t="shared" si="7"/>
        <v>0.46185</v>
      </c>
      <c r="I302" s="2"/>
      <c r="J302" s="2"/>
    </row>
    <row r="303" spans="1:10" ht="15.75">
      <c r="A303" s="148" t="s">
        <v>24</v>
      </c>
      <c r="B303" s="139">
        <v>0.3861</v>
      </c>
      <c r="C303" s="2"/>
      <c r="D303" s="2"/>
      <c r="E303" s="2"/>
      <c r="F303" s="2"/>
      <c r="G303" s="2"/>
      <c r="H303" s="139">
        <f t="shared" si="7"/>
        <v>0.3861</v>
      </c>
      <c r="I303" s="2"/>
      <c r="J303" s="2"/>
    </row>
    <row r="304" spans="1:10" ht="15.75">
      <c r="A304" s="148" t="s">
        <v>25</v>
      </c>
      <c r="B304" s="139">
        <v>0.38145</v>
      </c>
      <c r="C304" s="2"/>
      <c r="D304" s="2"/>
      <c r="E304" s="2"/>
      <c r="F304" s="2"/>
      <c r="G304" s="2"/>
      <c r="H304" s="139">
        <f t="shared" si="7"/>
        <v>0.38145</v>
      </c>
      <c r="I304" s="2"/>
      <c r="J304" s="2"/>
    </row>
    <row r="305" spans="1:10" ht="15.75">
      <c r="A305" s="143" t="s">
        <v>3</v>
      </c>
      <c r="B305" s="139">
        <v>0.336</v>
      </c>
      <c r="C305" s="2"/>
      <c r="D305" s="2"/>
      <c r="E305" s="2"/>
      <c r="F305" s="2"/>
      <c r="G305" s="2"/>
      <c r="H305" s="139">
        <f t="shared" si="7"/>
        <v>0.336</v>
      </c>
      <c r="I305" s="2"/>
      <c r="J305" s="2"/>
    </row>
    <row r="306" spans="1:10" ht="15.75">
      <c r="A306" s="143" t="s">
        <v>4</v>
      </c>
      <c r="B306" s="139">
        <v>0.33</v>
      </c>
      <c r="C306" s="2"/>
      <c r="D306" s="2"/>
      <c r="E306" s="2"/>
      <c r="F306" s="2"/>
      <c r="G306" s="2"/>
      <c r="H306" s="139">
        <f t="shared" si="7"/>
        <v>0.33</v>
      </c>
      <c r="I306" s="2"/>
      <c r="J306" s="2"/>
    </row>
    <row r="307" spans="1:10" ht="15.75">
      <c r="A307" s="143" t="s">
        <v>5</v>
      </c>
      <c r="B307" s="139">
        <v>0.30585</v>
      </c>
      <c r="C307" s="2"/>
      <c r="D307" s="2"/>
      <c r="E307" s="2"/>
      <c r="F307" s="2"/>
      <c r="G307" s="2"/>
      <c r="H307" s="139">
        <f t="shared" si="7"/>
        <v>0.30585</v>
      </c>
      <c r="I307" s="2"/>
      <c r="J307" s="2"/>
    </row>
    <row r="308" spans="1:10" ht="15.75">
      <c r="A308" s="143" t="s">
        <v>6</v>
      </c>
      <c r="B308" s="139">
        <v>0.27914999999999995</v>
      </c>
      <c r="C308" s="2"/>
      <c r="D308" s="2"/>
      <c r="E308" s="2"/>
      <c r="F308" s="2"/>
      <c r="G308" s="2"/>
      <c r="H308" s="139">
        <f t="shared" si="7"/>
        <v>0.27914999999999995</v>
      </c>
      <c r="I308" s="2"/>
      <c r="J308" s="2"/>
    </row>
    <row r="309" spans="1:10" ht="15.75">
      <c r="A309" s="143" t="s">
        <v>7</v>
      </c>
      <c r="B309" s="139">
        <v>0.2817</v>
      </c>
      <c r="C309" s="2"/>
      <c r="D309" s="2"/>
      <c r="E309" s="2"/>
      <c r="F309" s="2"/>
      <c r="G309" s="2"/>
      <c r="H309" s="139">
        <f t="shared" si="7"/>
        <v>0.2817</v>
      </c>
      <c r="I309" s="2"/>
      <c r="J309" s="2"/>
    </row>
    <row r="310" spans="1:10" ht="15.75">
      <c r="A310" s="143" t="s">
        <v>8</v>
      </c>
      <c r="B310" s="139">
        <v>0.26925</v>
      </c>
      <c r="C310" s="2"/>
      <c r="D310" s="2"/>
      <c r="E310" s="2"/>
      <c r="F310" s="2"/>
      <c r="G310" s="2"/>
      <c r="H310" s="139">
        <f t="shared" si="7"/>
        <v>0.26925</v>
      </c>
      <c r="I310" s="2"/>
      <c r="J310" s="2"/>
    </row>
    <row r="311" spans="1:10" ht="15.75">
      <c r="A311" s="143" t="s">
        <v>9</v>
      </c>
      <c r="B311" s="139">
        <v>0.2412</v>
      </c>
      <c r="C311" s="2"/>
      <c r="D311" s="2"/>
      <c r="E311" s="2"/>
      <c r="F311" s="2"/>
      <c r="G311" s="2"/>
      <c r="H311" s="139">
        <f t="shared" si="7"/>
        <v>0.2412</v>
      </c>
      <c r="I311" s="2"/>
      <c r="J311" s="2"/>
    </row>
    <row r="312" spans="1:10" ht="15.75">
      <c r="A312" s="143" t="s">
        <v>10</v>
      </c>
      <c r="B312" s="139">
        <v>0.22860000000000003</v>
      </c>
      <c r="C312" s="2"/>
      <c r="D312" s="2"/>
      <c r="E312" s="2"/>
      <c r="F312" s="2"/>
      <c r="G312" s="2"/>
      <c r="H312" s="139">
        <f t="shared" si="7"/>
        <v>0.22860000000000003</v>
      </c>
      <c r="I312" s="2"/>
      <c r="J312" s="2"/>
    </row>
    <row r="313" spans="1:10" ht="15.75">
      <c r="A313" s="143" t="s">
        <v>11</v>
      </c>
      <c r="B313" s="139">
        <v>0.21375</v>
      </c>
      <c r="C313" s="2"/>
      <c r="D313" s="2"/>
      <c r="E313" s="2"/>
      <c r="F313" s="2"/>
      <c r="G313" s="2"/>
      <c r="H313" s="139">
        <f t="shared" si="7"/>
        <v>0.21375</v>
      </c>
      <c r="I313" s="2"/>
      <c r="J313" s="2"/>
    </row>
    <row r="314" spans="1:10" ht="15.75">
      <c r="A314" s="143" t="s">
        <v>12</v>
      </c>
      <c r="B314" s="139">
        <v>0.17955000000000002</v>
      </c>
      <c r="C314" s="2"/>
      <c r="D314" s="2"/>
      <c r="E314" s="2"/>
      <c r="F314" s="2"/>
      <c r="G314" s="2"/>
      <c r="H314" s="139">
        <f t="shared" si="7"/>
        <v>0.17955000000000002</v>
      </c>
      <c r="I314" s="2"/>
      <c r="J314" s="2"/>
    </row>
    <row r="315" spans="1:10" ht="15.75">
      <c r="A315" s="143" t="s">
        <v>13</v>
      </c>
      <c r="B315" s="139">
        <v>0.1578</v>
      </c>
      <c r="C315" s="2"/>
      <c r="D315" s="2"/>
      <c r="E315" s="2"/>
      <c r="F315" s="2"/>
      <c r="G315" s="2"/>
      <c r="H315" s="139">
        <f t="shared" si="7"/>
        <v>0.1578</v>
      </c>
      <c r="I315" s="2"/>
      <c r="J315" s="2"/>
    </row>
    <row r="316" spans="1:10" ht="71.25">
      <c r="A316" s="144" t="s">
        <v>73</v>
      </c>
      <c r="B316" s="140">
        <f>SUM(B292:B315)</f>
        <v>6.4752</v>
      </c>
      <c r="C316" s="141"/>
      <c r="D316" s="141"/>
      <c r="E316" s="141"/>
      <c r="F316" s="141"/>
      <c r="G316" s="141"/>
      <c r="H316" s="140">
        <f>SUM(H292:H315)</f>
        <v>6.4752</v>
      </c>
      <c r="I316" s="141"/>
      <c r="J316" s="140"/>
    </row>
    <row r="317" spans="1:10" ht="42.75">
      <c r="A317" s="144" t="s">
        <v>72</v>
      </c>
      <c r="B317" s="1"/>
      <c r="C317" s="2"/>
      <c r="D317" s="2"/>
      <c r="E317" s="2"/>
      <c r="F317" s="2"/>
      <c r="G317" s="2"/>
      <c r="H317" s="2"/>
      <c r="I317" s="2"/>
      <c r="J317" s="2"/>
    </row>
    <row r="318" spans="1:10" ht="15">
      <c r="A318" s="217"/>
      <c r="B318" s="217"/>
      <c r="C318" s="217"/>
      <c r="D318" s="217"/>
      <c r="E318" s="217"/>
      <c r="F318" s="217"/>
      <c r="G318" s="217"/>
      <c r="H318" s="217"/>
      <c r="I318" s="217"/>
      <c r="J318" s="217"/>
    </row>
    <row r="319" spans="1:10" ht="65.25" customHeight="1">
      <c r="A319" s="215" t="s">
        <v>352</v>
      </c>
      <c r="B319" s="215"/>
      <c r="C319" s="215"/>
      <c r="D319" s="215"/>
      <c r="E319" s="215"/>
      <c r="F319" s="215"/>
      <c r="G319" s="215"/>
      <c r="H319" s="215"/>
      <c r="I319" s="215"/>
      <c r="J319" s="215"/>
    </row>
    <row r="320" spans="1:10" ht="15">
      <c r="A320" s="225" t="s">
        <v>379</v>
      </c>
      <c r="B320" s="225"/>
      <c r="C320" s="225"/>
      <c r="D320" s="225"/>
      <c r="E320" s="225"/>
      <c r="F320" s="225"/>
      <c r="G320" s="225"/>
      <c r="H320" s="225"/>
      <c r="I320" s="225"/>
      <c r="J320" s="225"/>
    </row>
    <row r="321" spans="1:10" s="134" customFormat="1" ht="1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</row>
    <row r="322" spans="1:10" ht="18.75">
      <c r="A322" s="218" t="s">
        <v>27</v>
      </c>
      <c r="B322" s="218"/>
      <c r="C322" s="218"/>
      <c r="D322" s="218"/>
      <c r="E322" s="218"/>
      <c r="F322" s="218"/>
      <c r="G322" s="113"/>
      <c r="H322" s="221" t="s">
        <v>78</v>
      </c>
      <c r="I322" s="221"/>
      <c r="J322" s="222"/>
    </row>
    <row r="323" spans="1:10" s="134" customFormat="1" ht="18.75">
      <c r="A323" s="149"/>
      <c r="B323" s="149"/>
      <c r="C323" s="149"/>
      <c r="D323" s="149"/>
      <c r="E323" s="149"/>
      <c r="F323" s="149"/>
      <c r="G323" s="113"/>
      <c r="H323" s="150"/>
      <c r="I323" s="150"/>
      <c r="J323" s="154"/>
    </row>
    <row r="324" spans="1:10" ht="15">
      <c r="A324" s="177" t="s">
        <v>363</v>
      </c>
      <c r="B324" s="223"/>
      <c r="C324" s="223"/>
      <c r="D324" s="223"/>
      <c r="E324" s="223"/>
      <c r="F324" s="223"/>
      <c r="G324" s="223"/>
      <c r="H324" s="223"/>
      <c r="I324" s="223"/>
      <c r="J324" s="223"/>
    </row>
    <row r="325" spans="1:10" s="113" customFormat="1" ht="15.75">
      <c r="A325" s="177" t="s">
        <v>362</v>
      </c>
      <c r="B325" s="224"/>
      <c r="C325" s="224"/>
      <c r="D325" s="224"/>
      <c r="E325" s="224"/>
      <c r="F325" s="224"/>
      <c r="G325" s="224"/>
      <c r="H325" s="224"/>
      <c r="I325" s="224"/>
      <c r="J325" s="224"/>
    </row>
    <row r="326" spans="1:10" s="134" customFormat="1" ht="15.75">
      <c r="A326" s="153"/>
      <c r="B326" s="79"/>
      <c r="C326" s="79"/>
      <c r="D326" s="79"/>
      <c r="E326" s="79"/>
      <c r="F326" s="79"/>
      <c r="G326" s="79"/>
      <c r="H326" s="79"/>
      <c r="I326" s="79"/>
      <c r="J326" s="79"/>
    </row>
    <row r="327" spans="1:10" ht="15" customHeight="1">
      <c r="A327" s="219" t="s">
        <v>0</v>
      </c>
      <c r="B327" s="219" t="s">
        <v>28</v>
      </c>
      <c r="C327" s="219"/>
      <c r="D327" s="219" t="s">
        <v>354</v>
      </c>
      <c r="E327" s="219"/>
      <c r="F327" s="219"/>
      <c r="G327" s="219"/>
      <c r="H327" s="219" t="s">
        <v>32</v>
      </c>
      <c r="I327" s="219"/>
      <c r="J327" s="219" t="s">
        <v>390</v>
      </c>
    </row>
    <row r="328" spans="1:10" ht="15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</row>
    <row r="329" spans="1:10" ht="28.5" customHeight="1">
      <c r="A329" s="220"/>
      <c r="B329" s="216" t="s">
        <v>382</v>
      </c>
      <c r="C329" s="216" t="s">
        <v>383</v>
      </c>
      <c r="D329" s="216" t="s">
        <v>384</v>
      </c>
      <c r="E329" s="216" t="s">
        <v>385</v>
      </c>
      <c r="F329" s="216" t="s">
        <v>386</v>
      </c>
      <c r="G329" s="216" t="s">
        <v>387</v>
      </c>
      <c r="H329" s="80" t="s">
        <v>388</v>
      </c>
      <c r="I329" s="80" t="s">
        <v>389</v>
      </c>
      <c r="J329" s="220"/>
    </row>
    <row r="330" spans="1:10" ht="15">
      <c r="A330" s="220"/>
      <c r="B330" s="216"/>
      <c r="C330" s="216"/>
      <c r="D330" s="216"/>
      <c r="E330" s="216"/>
      <c r="F330" s="216"/>
      <c r="G330" s="216"/>
      <c r="H330" s="80" t="s">
        <v>33</v>
      </c>
      <c r="I330" s="80" t="s">
        <v>34</v>
      </c>
      <c r="J330" s="146"/>
    </row>
    <row r="331" spans="1:10" ht="15.75">
      <c r="A331" s="147"/>
      <c r="B331" s="114">
        <v>1</v>
      </c>
      <c r="C331" s="114">
        <v>2</v>
      </c>
      <c r="D331" s="114">
        <v>3</v>
      </c>
      <c r="E331" s="114">
        <v>4</v>
      </c>
      <c r="F331" s="114">
        <v>5</v>
      </c>
      <c r="G331" s="114">
        <v>6</v>
      </c>
      <c r="H331" s="114" t="s">
        <v>29</v>
      </c>
      <c r="I331" s="114">
        <v>8</v>
      </c>
      <c r="J331" s="114">
        <v>9</v>
      </c>
    </row>
    <row r="332" spans="1:10" ht="15.75">
      <c r="A332" s="148" t="s">
        <v>2</v>
      </c>
      <c r="B332" s="139">
        <v>0.12075</v>
      </c>
      <c r="C332" s="2"/>
      <c r="D332" s="2"/>
      <c r="E332" s="2"/>
      <c r="F332" s="2"/>
      <c r="G332" s="2"/>
      <c r="H332" s="139">
        <f>SUM(B332:G332)</f>
        <v>0.12075</v>
      </c>
      <c r="I332" s="2"/>
      <c r="J332" s="2"/>
    </row>
    <row r="333" spans="1:10" ht="15.75">
      <c r="A333" s="148" t="s">
        <v>15</v>
      </c>
      <c r="B333" s="139">
        <v>0.11580000000000001</v>
      </c>
      <c r="C333" s="2"/>
      <c r="D333" s="2"/>
      <c r="E333" s="2"/>
      <c r="F333" s="2"/>
      <c r="G333" s="2"/>
      <c r="H333" s="139">
        <f aca="true" t="shared" si="8" ref="H333:H355">SUM(B333:G333)</f>
        <v>0.11580000000000001</v>
      </c>
      <c r="I333" s="2"/>
      <c r="J333" s="2"/>
    </row>
    <row r="334" spans="1:10" ht="15.75">
      <c r="A334" s="148" t="s">
        <v>16</v>
      </c>
      <c r="B334" s="139">
        <v>0.11835000000000001</v>
      </c>
      <c r="C334" s="2"/>
      <c r="D334" s="2"/>
      <c r="E334" s="2"/>
      <c r="F334" s="2"/>
      <c r="G334" s="2"/>
      <c r="H334" s="139">
        <f t="shared" si="8"/>
        <v>0.11835000000000001</v>
      </c>
      <c r="I334" s="2"/>
      <c r="J334" s="2"/>
    </row>
    <row r="335" spans="1:10" ht="15.75">
      <c r="A335" s="148" t="s">
        <v>17</v>
      </c>
      <c r="B335" s="139">
        <v>0.1149</v>
      </c>
      <c r="C335" s="2"/>
      <c r="D335" s="2"/>
      <c r="E335" s="2"/>
      <c r="F335" s="2"/>
      <c r="G335" s="2"/>
      <c r="H335" s="139">
        <f t="shared" si="8"/>
        <v>0.1149</v>
      </c>
      <c r="I335" s="2"/>
      <c r="J335" s="2"/>
    </row>
    <row r="336" spans="1:10" ht="15.75">
      <c r="A336" s="148" t="s">
        <v>18</v>
      </c>
      <c r="B336" s="139">
        <v>0.1116</v>
      </c>
      <c r="C336" s="2"/>
      <c r="D336" s="2"/>
      <c r="E336" s="2"/>
      <c r="F336" s="2"/>
      <c r="G336" s="2"/>
      <c r="H336" s="139">
        <f t="shared" si="8"/>
        <v>0.1116</v>
      </c>
      <c r="I336" s="2"/>
      <c r="J336" s="2"/>
    </row>
    <row r="337" spans="1:10" ht="15.75">
      <c r="A337" s="148" t="s">
        <v>19</v>
      </c>
      <c r="B337" s="139">
        <v>0.11655000000000001</v>
      </c>
      <c r="C337" s="2"/>
      <c r="D337" s="2"/>
      <c r="E337" s="2"/>
      <c r="F337" s="2"/>
      <c r="G337" s="2"/>
      <c r="H337" s="139">
        <f t="shared" si="8"/>
        <v>0.11655000000000001</v>
      </c>
      <c r="I337" s="2"/>
      <c r="J337" s="2"/>
    </row>
    <row r="338" spans="1:10" ht="15.75">
      <c r="A338" s="148" t="s">
        <v>20</v>
      </c>
      <c r="B338" s="139">
        <v>0.13455</v>
      </c>
      <c r="C338" s="2"/>
      <c r="D338" s="2"/>
      <c r="E338" s="2"/>
      <c r="F338" s="2"/>
      <c r="G338" s="2"/>
      <c r="H338" s="139">
        <f t="shared" si="8"/>
        <v>0.13455</v>
      </c>
      <c r="I338" s="2"/>
      <c r="J338" s="2"/>
    </row>
    <row r="339" spans="1:10" ht="15.75">
      <c r="A339" s="148" t="s">
        <v>21</v>
      </c>
      <c r="B339" s="139">
        <v>0.24795</v>
      </c>
      <c r="C339" s="2"/>
      <c r="D339" s="2"/>
      <c r="E339" s="2"/>
      <c r="F339" s="2"/>
      <c r="G339" s="2"/>
      <c r="H339" s="139">
        <f t="shared" si="8"/>
        <v>0.24795</v>
      </c>
      <c r="I339" s="2"/>
      <c r="J339" s="2"/>
    </row>
    <row r="340" spans="1:10" ht="15.75">
      <c r="A340" s="148" t="s">
        <v>22</v>
      </c>
      <c r="B340" s="139">
        <v>0.3003</v>
      </c>
      <c r="C340" s="2"/>
      <c r="D340" s="2"/>
      <c r="E340" s="2"/>
      <c r="F340" s="2"/>
      <c r="G340" s="2"/>
      <c r="H340" s="139">
        <f t="shared" si="8"/>
        <v>0.3003</v>
      </c>
      <c r="I340" s="2"/>
      <c r="J340" s="2"/>
    </row>
    <row r="341" spans="1:10" ht="15.75">
      <c r="A341" s="148" t="s">
        <v>26</v>
      </c>
      <c r="B341" s="139">
        <v>0.42765</v>
      </c>
      <c r="C341" s="2"/>
      <c r="D341" s="2"/>
      <c r="E341" s="2"/>
      <c r="F341" s="2"/>
      <c r="G341" s="2"/>
      <c r="H341" s="139">
        <f t="shared" si="8"/>
        <v>0.42765</v>
      </c>
      <c r="I341" s="2"/>
      <c r="J341" s="2"/>
    </row>
    <row r="342" spans="1:10" ht="15.75">
      <c r="A342" s="148" t="s">
        <v>23</v>
      </c>
      <c r="B342" s="139">
        <v>0.4656</v>
      </c>
      <c r="C342" s="2"/>
      <c r="D342" s="2"/>
      <c r="E342" s="2"/>
      <c r="F342" s="2"/>
      <c r="G342" s="2"/>
      <c r="H342" s="139">
        <f t="shared" si="8"/>
        <v>0.4656</v>
      </c>
      <c r="I342" s="2"/>
      <c r="J342" s="2"/>
    </row>
    <row r="343" spans="1:10" ht="15.75">
      <c r="A343" s="148" t="s">
        <v>24</v>
      </c>
      <c r="B343" s="139">
        <v>0.4917</v>
      </c>
      <c r="C343" s="2"/>
      <c r="D343" s="2"/>
      <c r="E343" s="2"/>
      <c r="F343" s="2"/>
      <c r="G343" s="2"/>
      <c r="H343" s="139">
        <f t="shared" si="8"/>
        <v>0.4917</v>
      </c>
      <c r="I343" s="2"/>
      <c r="J343" s="2"/>
    </row>
    <row r="344" spans="1:10" ht="15.75">
      <c r="A344" s="148" t="s">
        <v>25</v>
      </c>
      <c r="B344" s="139">
        <v>0.46529999999999994</v>
      </c>
      <c r="C344" s="2"/>
      <c r="D344" s="2"/>
      <c r="E344" s="2"/>
      <c r="F344" s="2"/>
      <c r="G344" s="2"/>
      <c r="H344" s="139">
        <f t="shared" si="8"/>
        <v>0.46529999999999994</v>
      </c>
      <c r="I344" s="2"/>
      <c r="J344" s="2"/>
    </row>
    <row r="345" spans="1:10" ht="15.75">
      <c r="A345" s="143" t="s">
        <v>3</v>
      </c>
      <c r="B345" s="139">
        <v>0.45285000000000003</v>
      </c>
      <c r="C345" s="2"/>
      <c r="D345" s="2"/>
      <c r="E345" s="2"/>
      <c r="F345" s="2"/>
      <c r="G345" s="2"/>
      <c r="H345" s="139">
        <f t="shared" si="8"/>
        <v>0.45285000000000003</v>
      </c>
      <c r="I345" s="2"/>
      <c r="J345" s="2"/>
    </row>
    <row r="346" spans="1:10" ht="15.75">
      <c r="A346" s="143" t="s">
        <v>4</v>
      </c>
      <c r="B346" s="139">
        <v>0.4629</v>
      </c>
      <c r="C346" s="2"/>
      <c r="D346" s="2"/>
      <c r="E346" s="2"/>
      <c r="F346" s="2"/>
      <c r="G346" s="2"/>
      <c r="H346" s="139">
        <f t="shared" si="8"/>
        <v>0.4629</v>
      </c>
      <c r="I346" s="2"/>
      <c r="J346" s="2"/>
    </row>
    <row r="347" spans="1:10" ht="15.75">
      <c r="A347" s="143" t="s">
        <v>5</v>
      </c>
      <c r="B347" s="139">
        <v>0.4854</v>
      </c>
      <c r="C347" s="2"/>
      <c r="D347" s="2"/>
      <c r="E347" s="2"/>
      <c r="F347" s="2"/>
      <c r="G347" s="2"/>
      <c r="H347" s="139">
        <f t="shared" si="8"/>
        <v>0.4854</v>
      </c>
      <c r="I347" s="2"/>
      <c r="J347" s="2"/>
    </row>
    <row r="348" spans="1:10" ht="15.75">
      <c r="A348" s="143" t="s">
        <v>6</v>
      </c>
      <c r="B348" s="139">
        <v>0.48645000000000005</v>
      </c>
      <c r="C348" s="2"/>
      <c r="D348" s="2"/>
      <c r="E348" s="2"/>
      <c r="F348" s="2"/>
      <c r="G348" s="2"/>
      <c r="H348" s="139">
        <f t="shared" si="8"/>
        <v>0.48645000000000005</v>
      </c>
      <c r="I348" s="2"/>
      <c r="J348" s="2"/>
    </row>
    <row r="349" spans="1:10" ht="15.75">
      <c r="A349" s="143" t="s">
        <v>7</v>
      </c>
      <c r="B349" s="139">
        <v>0.46395</v>
      </c>
      <c r="C349" s="2"/>
      <c r="D349" s="2"/>
      <c r="E349" s="2"/>
      <c r="F349" s="2"/>
      <c r="G349" s="2"/>
      <c r="H349" s="139">
        <f t="shared" si="8"/>
        <v>0.46395</v>
      </c>
      <c r="I349" s="2"/>
      <c r="J349" s="2"/>
    </row>
    <row r="350" spans="1:10" ht="15.75">
      <c r="A350" s="143" t="s">
        <v>8</v>
      </c>
      <c r="B350" s="139">
        <v>0.44310000000000005</v>
      </c>
      <c r="C350" s="2"/>
      <c r="D350" s="2"/>
      <c r="E350" s="2"/>
      <c r="F350" s="2"/>
      <c r="G350" s="2"/>
      <c r="H350" s="139">
        <f t="shared" si="8"/>
        <v>0.44310000000000005</v>
      </c>
      <c r="I350" s="2"/>
      <c r="J350" s="2"/>
    </row>
    <row r="351" spans="1:10" ht="15.75">
      <c r="A351" s="143" t="s">
        <v>9</v>
      </c>
      <c r="B351" s="139">
        <v>0.3945</v>
      </c>
      <c r="C351" s="2"/>
      <c r="D351" s="2"/>
      <c r="E351" s="2"/>
      <c r="F351" s="2"/>
      <c r="G351" s="2"/>
      <c r="H351" s="139">
        <f t="shared" si="8"/>
        <v>0.3945</v>
      </c>
      <c r="I351" s="2"/>
      <c r="J351" s="2"/>
    </row>
    <row r="352" spans="1:10" ht="15.75">
      <c r="A352" s="143" t="s">
        <v>10</v>
      </c>
      <c r="B352" s="139">
        <v>0.23564999999999997</v>
      </c>
      <c r="C352" s="2"/>
      <c r="D352" s="2"/>
      <c r="E352" s="2"/>
      <c r="F352" s="2"/>
      <c r="G352" s="2"/>
      <c r="H352" s="139">
        <f t="shared" si="8"/>
        <v>0.23564999999999997</v>
      </c>
      <c r="I352" s="2"/>
      <c r="J352" s="2"/>
    </row>
    <row r="353" spans="1:10" ht="15.75">
      <c r="A353" s="143" t="s">
        <v>11</v>
      </c>
      <c r="B353" s="139">
        <v>0.17595</v>
      </c>
      <c r="C353" s="2"/>
      <c r="D353" s="2"/>
      <c r="E353" s="2"/>
      <c r="F353" s="2"/>
      <c r="G353" s="2"/>
      <c r="H353" s="139">
        <f t="shared" si="8"/>
        <v>0.17595</v>
      </c>
      <c r="I353" s="2"/>
      <c r="J353" s="2"/>
    </row>
    <row r="354" spans="1:10" ht="15.75">
      <c r="A354" s="143" t="s">
        <v>12</v>
      </c>
      <c r="B354" s="139">
        <v>0.1416</v>
      </c>
      <c r="C354" s="2"/>
      <c r="D354" s="2"/>
      <c r="E354" s="2"/>
      <c r="F354" s="2"/>
      <c r="G354" s="2"/>
      <c r="H354" s="139">
        <f t="shared" si="8"/>
        <v>0.1416</v>
      </c>
      <c r="I354" s="2"/>
      <c r="J354" s="2"/>
    </row>
    <row r="355" spans="1:10" ht="15.75">
      <c r="A355" s="143" t="s">
        <v>13</v>
      </c>
      <c r="B355" s="139">
        <v>0.12795</v>
      </c>
      <c r="C355" s="2"/>
      <c r="D355" s="2"/>
      <c r="E355" s="2"/>
      <c r="F355" s="2"/>
      <c r="G355" s="2"/>
      <c r="H355" s="139">
        <f t="shared" si="8"/>
        <v>0.12795</v>
      </c>
      <c r="I355" s="2"/>
      <c r="J355" s="2"/>
    </row>
    <row r="356" spans="1:10" ht="71.25">
      <c r="A356" s="144" t="s">
        <v>73</v>
      </c>
      <c r="B356" s="140">
        <f>SUM(B332:B355)</f>
        <v>7.101300000000001</v>
      </c>
      <c r="C356" s="141"/>
      <c r="D356" s="141"/>
      <c r="E356" s="141"/>
      <c r="F356" s="141"/>
      <c r="G356" s="141"/>
      <c r="H356" s="140">
        <f>SUM(H332:H355)</f>
        <v>7.101300000000001</v>
      </c>
      <c r="I356" s="141"/>
      <c r="J356" s="140"/>
    </row>
    <row r="357" spans="1:10" ht="42.75">
      <c r="A357" s="144" t="s">
        <v>72</v>
      </c>
      <c r="B357" s="1"/>
      <c r="C357" s="2"/>
      <c r="D357" s="2"/>
      <c r="E357" s="2"/>
      <c r="F357" s="2"/>
      <c r="G357" s="2"/>
      <c r="H357" s="2"/>
      <c r="I357" s="2"/>
      <c r="J357" s="2"/>
    </row>
    <row r="358" spans="1:10" ht="15">
      <c r="A358" s="217"/>
      <c r="B358" s="217"/>
      <c r="C358" s="217"/>
      <c r="D358" s="217"/>
      <c r="E358" s="217"/>
      <c r="F358" s="217"/>
      <c r="G358" s="217"/>
      <c r="H358" s="217"/>
      <c r="I358" s="217"/>
      <c r="J358" s="217"/>
    </row>
    <row r="359" spans="1:10" ht="63" customHeight="1">
      <c r="A359" s="215" t="s">
        <v>352</v>
      </c>
      <c r="B359" s="215"/>
      <c r="C359" s="215"/>
      <c r="D359" s="215"/>
      <c r="E359" s="215"/>
      <c r="F359" s="215"/>
      <c r="G359" s="215"/>
      <c r="H359" s="215"/>
      <c r="I359" s="215"/>
      <c r="J359" s="215"/>
    </row>
    <row r="361" s="104" customFormat="1" ht="26.25" customHeight="1">
      <c r="A361" s="151" t="s">
        <v>381</v>
      </c>
    </row>
    <row r="362" spans="1:10" s="104" customFormat="1" ht="15.75">
      <c r="A362" s="151"/>
      <c r="I362" s="226" t="s">
        <v>391</v>
      </c>
      <c r="J362" s="226"/>
    </row>
    <row r="363" spans="1:10" s="152" customFormat="1" ht="15.75">
      <c r="A363" s="225" t="s">
        <v>380</v>
      </c>
      <c r="B363" s="225"/>
      <c r="C363" s="225"/>
      <c r="D363" s="225"/>
      <c r="E363" s="225"/>
      <c r="F363" s="225"/>
      <c r="G363" s="225"/>
      <c r="H363" s="225"/>
      <c r="I363" s="225"/>
      <c r="J363" s="225"/>
    </row>
    <row r="364" spans="1:10" ht="1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</row>
    <row r="365" spans="1:10" ht="18.75">
      <c r="A365" s="218" t="s">
        <v>27</v>
      </c>
      <c r="B365" s="218"/>
      <c r="C365" s="218"/>
      <c r="D365" s="218"/>
      <c r="E365" s="218"/>
      <c r="F365" s="218"/>
      <c r="G365" s="113"/>
      <c r="H365" s="221" t="s">
        <v>78</v>
      </c>
      <c r="I365" s="221"/>
      <c r="J365" s="222"/>
    </row>
    <row r="366" spans="1:10" ht="18.75">
      <c r="A366" s="149"/>
      <c r="B366" s="149"/>
      <c r="C366" s="149"/>
      <c r="D366" s="149"/>
      <c r="E366" s="149"/>
      <c r="F366" s="149"/>
      <c r="G366" s="113"/>
      <c r="H366" s="150"/>
      <c r="I366" s="150"/>
      <c r="J366" s="154"/>
    </row>
    <row r="367" spans="1:10" ht="15">
      <c r="A367" s="177" t="s">
        <v>392</v>
      </c>
      <c r="B367" s="223"/>
      <c r="C367" s="223"/>
      <c r="D367" s="223"/>
      <c r="E367" s="223"/>
      <c r="F367" s="223"/>
      <c r="G367" s="223"/>
      <c r="H367" s="223"/>
      <c r="I367" s="223"/>
      <c r="J367" s="223"/>
    </row>
    <row r="368" spans="1:10" ht="33.75" customHeight="1">
      <c r="A368" s="177" t="s">
        <v>393</v>
      </c>
      <c r="B368" s="224"/>
      <c r="C368" s="224"/>
      <c r="D368" s="224"/>
      <c r="E368" s="224"/>
      <c r="F368" s="224"/>
      <c r="G368" s="224"/>
      <c r="H368" s="224"/>
      <c r="I368" s="224"/>
      <c r="J368" s="224"/>
    </row>
    <row r="369" spans="1:10" ht="15.75">
      <c r="A369" s="153"/>
      <c r="B369" s="79"/>
      <c r="C369" s="79"/>
      <c r="D369" s="79"/>
      <c r="E369" s="79"/>
      <c r="F369" s="79"/>
      <c r="G369" s="79"/>
      <c r="H369" s="79"/>
      <c r="I369" s="79"/>
      <c r="J369" s="79"/>
    </row>
    <row r="370" spans="1:10" ht="15">
      <c r="A370" s="219" t="s">
        <v>0</v>
      </c>
      <c r="B370" s="219" t="s">
        <v>28</v>
      </c>
      <c r="C370" s="219"/>
      <c r="D370" s="219" t="s">
        <v>354</v>
      </c>
      <c r="E370" s="219"/>
      <c r="F370" s="219"/>
      <c r="G370" s="219"/>
      <c r="H370" s="219" t="s">
        <v>32</v>
      </c>
      <c r="I370" s="219"/>
      <c r="J370" s="219" t="s">
        <v>390</v>
      </c>
    </row>
    <row r="371" spans="1:10" ht="15">
      <c r="A371" s="220"/>
      <c r="B371" s="220"/>
      <c r="C371" s="220"/>
      <c r="D371" s="220"/>
      <c r="E371" s="220"/>
      <c r="F371" s="220"/>
      <c r="G371" s="220"/>
      <c r="H371" s="220"/>
      <c r="I371" s="220"/>
      <c r="J371" s="220"/>
    </row>
    <row r="372" spans="1:10" ht="28.5">
      <c r="A372" s="220"/>
      <c r="B372" s="216" t="s">
        <v>382</v>
      </c>
      <c r="C372" s="216" t="s">
        <v>383</v>
      </c>
      <c r="D372" s="216" t="s">
        <v>384</v>
      </c>
      <c r="E372" s="216" t="s">
        <v>385</v>
      </c>
      <c r="F372" s="216" t="s">
        <v>386</v>
      </c>
      <c r="G372" s="216" t="s">
        <v>387</v>
      </c>
      <c r="H372" s="80" t="s">
        <v>388</v>
      </c>
      <c r="I372" s="80" t="s">
        <v>389</v>
      </c>
      <c r="J372" s="220"/>
    </row>
    <row r="373" spans="1:10" ht="15">
      <c r="A373" s="220"/>
      <c r="B373" s="216"/>
      <c r="C373" s="216"/>
      <c r="D373" s="216"/>
      <c r="E373" s="216"/>
      <c r="F373" s="216"/>
      <c r="G373" s="216"/>
      <c r="H373" s="80" t="s">
        <v>33</v>
      </c>
      <c r="I373" s="80" t="s">
        <v>34</v>
      </c>
      <c r="J373" s="146"/>
    </row>
    <row r="374" spans="1:10" ht="15.75">
      <c r="A374" s="147"/>
      <c r="B374" s="114">
        <v>1</v>
      </c>
      <c r="C374" s="114">
        <v>2</v>
      </c>
      <c r="D374" s="114">
        <v>3</v>
      </c>
      <c r="E374" s="114">
        <v>4</v>
      </c>
      <c r="F374" s="114">
        <v>5</v>
      </c>
      <c r="G374" s="114">
        <v>6</v>
      </c>
      <c r="H374" s="114" t="s">
        <v>29</v>
      </c>
      <c r="I374" s="114">
        <v>8</v>
      </c>
      <c r="J374" s="114">
        <v>9</v>
      </c>
    </row>
    <row r="375" spans="1:10" ht="15.75">
      <c r="A375" s="148" t="s">
        <v>2</v>
      </c>
      <c r="B375" s="139">
        <v>0.22642400000000004</v>
      </c>
      <c r="C375" s="2"/>
      <c r="D375" s="2"/>
      <c r="E375" s="2"/>
      <c r="F375" s="2"/>
      <c r="G375" s="2"/>
      <c r="H375" s="139">
        <f>SUM(B375:G375)</f>
        <v>0.22642400000000004</v>
      </c>
      <c r="I375" s="2"/>
      <c r="J375" s="2"/>
    </row>
    <row r="376" spans="1:10" ht="15.75">
      <c r="A376" s="148" t="s">
        <v>15</v>
      </c>
      <c r="B376" s="139">
        <v>0.21462400000000004</v>
      </c>
      <c r="C376" s="2"/>
      <c r="D376" s="2"/>
      <c r="E376" s="2"/>
      <c r="F376" s="2"/>
      <c r="G376" s="2"/>
      <c r="H376" s="139">
        <f aca="true" t="shared" si="9" ref="H376:H398">SUM(B376:G376)</f>
        <v>0.21462400000000004</v>
      </c>
      <c r="I376" s="2"/>
      <c r="J376" s="2"/>
    </row>
    <row r="377" spans="1:10" ht="15.75">
      <c r="A377" s="148" t="s">
        <v>16</v>
      </c>
      <c r="B377" s="139">
        <v>0.209984</v>
      </c>
      <c r="C377" s="2"/>
      <c r="D377" s="2"/>
      <c r="E377" s="2"/>
      <c r="F377" s="2"/>
      <c r="G377" s="2"/>
      <c r="H377" s="139">
        <f t="shared" si="9"/>
        <v>0.209984</v>
      </c>
      <c r="I377" s="2"/>
      <c r="J377" s="2"/>
    </row>
    <row r="378" spans="1:10" ht="15.75">
      <c r="A378" s="148" t="s">
        <v>17</v>
      </c>
      <c r="B378" s="139">
        <v>0.20724</v>
      </c>
      <c r="C378" s="2"/>
      <c r="D378" s="2"/>
      <c r="E378" s="2"/>
      <c r="F378" s="2"/>
      <c r="G378" s="2"/>
      <c r="H378" s="139">
        <f t="shared" si="9"/>
        <v>0.20724</v>
      </c>
      <c r="I378" s="2"/>
      <c r="J378" s="2"/>
    </row>
    <row r="379" spans="1:10" ht="15.75">
      <c r="A379" s="148" t="s">
        <v>18</v>
      </c>
      <c r="B379" s="139">
        <v>0.208344</v>
      </c>
      <c r="C379" s="2"/>
      <c r="D379" s="2"/>
      <c r="E379" s="2"/>
      <c r="F379" s="2"/>
      <c r="G379" s="2"/>
      <c r="H379" s="139">
        <f t="shared" si="9"/>
        <v>0.208344</v>
      </c>
      <c r="I379" s="2"/>
      <c r="J379" s="2"/>
    </row>
    <row r="380" spans="1:10" ht="15.75">
      <c r="A380" s="148" t="s">
        <v>19</v>
      </c>
      <c r="B380" s="139">
        <v>0.23052</v>
      </c>
      <c r="C380" s="2"/>
      <c r="D380" s="2"/>
      <c r="E380" s="2"/>
      <c r="F380" s="2"/>
      <c r="G380" s="2"/>
      <c r="H380" s="139">
        <f t="shared" si="9"/>
        <v>0.23052</v>
      </c>
      <c r="I380" s="2"/>
      <c r="J380" s="2"/>
    </row>
    <row r="381" spans="1:10" ht="15.75">
      <c r="A381" s="148" t="s">
        <v>20</v>
      </c>
      <c r="B381" s="139">
        <v>0.245728</v>
      </c>
      <c r="C381" s="2"/>
      <c r="D381" s="2"/>
      <c r="E381" s="2"/>
      <c r="F381" s="2"/>
      <c r="G381" s="2"/>
      <c r="H381" s="139">
        <f t="shared" si="9"/>
        <v>0.245728</v>
      </c>
      <c r="I381" s="2"/>
      <c r="J381" s="2"/>
    </row>
    <row r="382" spans="1:10" ht="15.75">
      <c r="A382" s="148" t="s">
        <v>21</v>
      </c>
      <c r="B382" s="139">
        <v>0.25772</v>
      </c>
      <c r="C382" s="2"/>
      <c r="D382" s="2"/>
      <c r="E382" s="2"/>
      <c r="F382" s="2"/>
      <c r="G382" s="2"/>
      <c r="H382" s="139">
        <f t="shared" si="9"/>
        <v>0.25772</v>
      </c>
      <c r="I382" s="2"/>
      <c r="J382" s="2"/>
    </row>
    <row r="383" spans="1:10" ht="15.75">
      <c r="A383" s="148" t="s">
        <v>22</v>
      </c>
      <c r="B383" s="139">
        <v>0.258624</v>
      </c>
      <c r="C383" s="2"/>
      <c r="D383" s="2"/>
      <c r="E383" s="2"/>
      <c r="F383" s="2"/>
      <c r="G383" s="2"/>
      <c r="H383" s="139">
        <f t="shared" si="9"/>
        <v>0.258624</v>
      </c>
      <c r="I383" s="2"/>
      <c r="J383" s="2"/>
    </row>
    <row r="384" spans="1:10" ht="15.75">
      <c r="A384" s="148" t="s">
        <v>26</v>
      </c>
      <c r="B384" s="139">
        <v>0.24796</v>
      </c>
      <c r="C384" s="2"/>
      <c r="D384" s="2"/>
      <c r="E384" s="2"/>
      <c r="F384" s="2"/>
      <c r="G384" s="2"/>
      <c r="H384" s="139">
        <f t="shared" si="9"/>
        <v>0.24796</v>
      </c>
      <c r="I384" s="2"/>
      <c r="J384" s="2"/>
    </row>
    <row r="385" spans="1:10" ht="15.75">
      <c r="A385" s="148" t="s">
        <v>23</v>
      </c>
      <c r="B385" s="139">
        <v>0.244416</v>
      </c>
      <c r="C385" s="2"/>
      <c r="D385" s="2"/>
      <c r="E385" s="2"/>
      <c r="F385" s="2"/>
      <c r="G385" s="2"/>
      <c r="H385" s="139">
        <f t="shared" si="9"/>
        <v>0.244416</v>
      </c>
      <c r="I385" s="2"/>
      <c r="J385" s="2"/>
    </row>
    <row r="386" spans="1:10" ht="15.75">
      <c r="A386" s="148" t="s">
        <v>24</v>
      </c>
      <c r="B386" s="139">
        <v>0.23940799999999998</v>
      </c>
      <c r="C386" s="2"/>
      <c r="D386" s="2"/>
      <c r="E386" s="2"/>
      <c r="F386" s="2"/>
      <c r="G386" s="2"/>
      <c r="H386" s="139">
        <f t="shared" si="9"/>
        <v>0.23940799999999998</v>
      </c>
      <c r="I386" s="2"/>
      <c r="J386" s="2"/>
    </row>
    <row r="387" spans="1:10" ht="15.75">
      <c r="A387" s="148" t="s">
        <v>25</v>
      </c>
      <c r="B387" s="139">
        <v>0.23806400000000003</v>
      </c>
      <c r="C387" s="2"/>
      <c r="D387" s="2"/>
      <c r="E387" s="2"/>
      <c r="F387" s="2"/>
      <c r="G387" s="2"/>
      <c r="H387" s="139">
        <f t="shared" si="9"/>
        <v>0.23806400000000003</v>
      </c>
      <c r="I387" s="2"/>
      <c r="J387" s="2"/>
    </row>
    <row r="388" spans="1:10" ht="15.75">
      <c r="A388" s="143" t="s">
        <v>3</v>
      </c>
      <c r="B388" s="139">
        <v>0.23954400000000003</v>
      </c>
      <c r="C388" s="2"/>
      <c r="D388" s="2"/>
      <c r="E388" s="2"/>
      <c r="F388" s="2"/>
      <c r="G388" s="2"/>
      <c r="H388" s="139">
        <f t="shared" si="9"/>
        <v>0.23954400000000003</v>
      </c>
      <c r="I388" s="2"/>
      <c r="J388" s="2"/>
    </row>
    <row r="389" spans="1:10" ht="15.75">
      <c r="A389" s="143" t="s">
        <v>4</v>
      </c>
      <c r="B389" s="139">
        <v>0.23936800000000003</v>
      </c>
      <c r="C389" s="2"/>
      <c r="D389" s="2"/>
      <c r="E389" s="2"/>
      <c r="F389" s="2"/>
      <c r="G389" s="2"/>
      <c r="H389" s="139">
        <f t="shared" si="9"/>
        <v>0.23936800000000003</v>
      </c>
      <c r="I389" s="2"/>
      <c r="J389" s="2"/>
    </row>
    <row r="390" spans="1:10" ht="15.75">
      <c r="A390" s="143" t="s">
        <v>5</v>
      </c>
      <c r="B390" s="139">
        <v>0.244296</v>
      </c>
      <c r="C390" s="2"/>
      <c r="D390" s="2"/>
      <c r="E390" s="2"/>
      <c r="F390" s="2"/>
      <c r="G390" s="2"/>
      <c r="H390" s="139">
        <f t="shared" si="9"/>
        <v>0.244296</v>
      </c>
      <c r="I390" s="2"/>
      <c r="J390" s="2"/>
    </row>
    <row r="391" spans="1:10" ht="15.75">
      <c r="A391" s="143" t="s">
        <v>6</v>
      </c>
      <c r="B391" s="139">
        <v>0.28172</v>
      </c>
      <c r="C391" s="2"/>
      <c r="D391" s="2"/>
      <c r="E391" s="2"/>
      <c r="F391" s="2"/>
      <c r="G391" s="2"/>
      <c r="H391" s="139">
        <f t="shared" si="9"/>
        <v>0.28172</v>
      </c>
      <c r="I391" s="2"/>
      <c r="J391" s="2"/>
    </row>
    <row r="392" spans="1:10" ht="15.75">
      <c r="A392" s="143" t="s">
        <v>7</v>
      </c>
      <c r="B392" s="139">
        <v>0.30424799999999996</v>
      </c>
      <c r="C392" s="2"/>
      <c r="D392" s="2"/>
      <c r="E392" s="2"/>
      <c r="F392" s="2"/>
      <c r="G392" s="2"/>
      <c r="H392" s="139">
        <f t="shared" si="9"/>
        <v>0.30424799999999996</v>
      </c>
      <c r="I392" s="2"/>
      <c r="J392" s="2"/>
    </row>
    <row r="393" spans="1:10" ht="15.75">
      <c r="A393" s="143" t="s">
        <v>8</v>
      </c>
      <c r="B393" s="139">
        <v>0.313784</v>
      </c>
      <c r="C393" s="2"/>
      <c r="D393" s="2"/>
      <c r="E393" s="2"/>
      <c r="F393" s="2"/>
      <c r="G393" s="2"/>
      <c r="H393" s="139">
        <f t="shared" si="9"/>
        <v>0.313784</v>
      </c>
      <c r="I393" s="2"/>
      <c r="J393" s="2"/>
    </row>
    <row r="394" spans="1:10" ht="15.75">
      <c r="A394" s="143" t="s">
        <v>9</v>
      </c>
      <c r="B394" s="139">
        <v>0.32524800000000004</v>
      </c>
      <c r="C394" s="2"/>
      <c r="D394" s="2"/>
      <c r="E394" s="2"/>
      <c r="F394" s="2"/>
      <c r="G394" s="2"/>
      <c r="H394" s="139">
        <f t="shared" si="9"/>
        <v>0.32524800000000004</v>
      </c>
      <c r="I394" s="2"/>
      <c r="J394" s="2"/>
    </row>
    <row r="395" spans="1:10" ht="15.75">
      <c r="A395" s="143" t="s">
        <v>10</v>
      </c>
      <c r="B395" s="139">
        <v>0.30816000000000004</v>
      </c>
      <c r="C395" s="2"/>
      <c r="D395" s="2"/>
      <c r="E395" s="2"/>
      <c r="F395" s="2"/>
      <c r="G395" s="2"/>
      <c r="H395" s="139">
        <f t="shared" si="9"/>
        <v>0.30816000000000004</v>
      </c>
      <c r="I395" s="2"/>
      <c r="J395" s="2"/>
    </row>
    <row r="396" spans="1:10" ht="15.75">
      <c r="A396" s="143" t="s">
        <v>11</v>
      </c>
      <c r="B396" s="139">
        <v>0.28956</v>
      </c>
      <c r="C396" s="2"/>
      <c r="D396" s="2"/>
      <c r="E396" s="2"/>
      <c r="F396" s="2"/>
      <c r="G396" s="2"/>
      <c r="H396" s="139">
        <f t="shared" si="9"/>
        <v>0.28956</v>
      </c>
      <c r="I396" s="2"/>
      <c r="J396" s="2"/>
    </row>
    <row r="397" spans="1:10" ht="15.75">
      <c r="A397" s="143" t="s">
        <v>12</v>
      </c>
      <c r="B397" s="139">
        <v>0.27563200000000004</v>
      </c>
      <c r="C397" s="2"/>
      <c r="D397" s="2"/>
      <c r="E397" s="2"/>
      <c r="F397" s="2"/>
      <c r="G397" s="2"/>
      <c r="H397" s="139">
        <f t="shared" si="9"/>
        <v>0.27563200000000004</v>
      </c>
      <c r="I397" s="2"/>
      <c r="J397" s="2"/>
    </row>
    <row r="398" spans="1:10" ht="15.75">
      <c r="A398" s="143" t="s">
        <v>13</v>
      </c>
      <c r="B398" s="139">
        <v>0.244176</v>
      </c>
      <c r="C398" s="2"/>
      <c r="D398" s="2"/>
      <c r="E398" s="2"/>
      <c r="F398" s="2"/>
      <c r="G398" s="2"/>
      <c r="H398" s="139">
        <f t="shared" si="9"/>
        <v>0.244176</v>
      </c>
      <c r="I398" s="2"/>
      <c r="J398" s="2"/>
    </row>
    <row r="399" spans="1:10" ht="71.25">
      <c r="A399" s="144" t="s">
        <v>73</v>
      </c>
      <c r="B399" s="140">
        <f>SUM(B375:B398)</f>
        <v>6.094792000000001</v>
      </c>
      <c r="C399" s="141"/>
      <c r="D399" s="141"/>
      <c r="E399" s="141"/>
      <c r="F399" s="141"/>
      <c r="G399" s="141"/>
      <c r="H399" s="140">
        <f>SUM(H375:H398)</f>
        <v>6.094792000000001</v>
      </c>
      <c r="I399" s="141"/>
      <c r="J399" s="140"/>
    </row>
    <row r="400" spans="1:10" ht="42.75">
      <c r="A400" s="144" t="s">
        <v>72</v>
      </c>
      <c r="B400" s="1"/>
      <c r="C400" s="2"/>
      <c r="D400" s="2"/>
      <c r="E400" s="2"/>
      <c r="F400" s="2"/>
      <c r="G400" s="2"/>
      <c r="H400" s="2"/>
      <c r="I400" s="2"/>
      <c r="J400" s="2"/>
    </row>
    <row r="401" spans="1:10" ht="15">
      <c r="A401" s="217"/>
      <c r="B401" s="217"/>
      <c r="C401" s="217"/>
      <c r="D401" s="217"/>
      <c r="E401" s="217"/>
      <c r="F401" s="217"/>
      <c r="G401" s="217"/>
      <c r="H401" s="217"/>
      <c r="I401" s="217"/>
      <c r="J401" s="217"/>
    </row>
    <row r="402" spans="1:10" ht="54.75" customHeight="1">
      <c r="A402" s="215" t="s">
        <v>352</v>
      </c>
      <c r="B402" s="215"/>
      <c r="C402" s="215"/>
      <c r="D402" s="215"/>
      <c r="E402" s="215"/>
      <c r="F402" s="215"/>
      <c r="G402" s="215"/>
      <c r="H402" s="215"/>
      <c r="I402" s="215"/>
      <c r="J402" s="215"/>
    </row>
    <row r="403" spans="1:10" ht="1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</row>
    <row r="404" spans="1:10" ht="15.75">
      <c r="A404" s="151" t="s">
        <v>381</v>
      </c>
      <c r="B404" s="104"/>
      <c r="C404" s="104"/>
      <c r="D404" s="104"/>
      <c r="E404" s="104"/>
      <c r="F404" s="104"/>
      <c r="G404" s="104"/>
      <c r="H404" s="104"/>
      <c r="I404" s="104"/>
      <c r="J404" s="104"/>
    </row>
    <row r="405" spans="1:10" ht="15.75">
      <c r="A405" s="151"/>
      <c r="B405" s="104"/>
      <c r="C405" s="104"/>
      <c r="D405" s="104"/>
      <c r="E405" s="104"/>
      <c r="F405" s="104"/>
      <c r="G405" s="104"/>
      <c r="H405" s="104"/>
      <c r="I405" s="226" t="s">
        <v>391</v>
      </c>
      <c r="J405" s="226"/>
    </row>
    <row r="406" spans="1:10" ht="15">
      <c r="A406" s="225" t="s">
        <v>344</v>
      </c>
      <c r="B406" s="225"/>
      <c r="C406" s="225"/>
      <c r="D406" s="225"/>
      <c r="E406" s="225"/>
      <c r="F406" s="225"/>
      <c r="G406" s="225"/>
      <c r="H406" s="225"/>
      <c r="I406" s="225"/>
      <c r="J406" s="225"/>
    </row>
    <row r="407" spans="1:10" ht="1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</row>
    <row r="408" spans="1:10" ht="18.75">
      <c r="A408" s="218" t="s">
        <v>27</v>
      </c>
      <c r="B408" s="218"/>
      <c r="C408" s="218"/>
      <c r="D408" s="218"/>
      <c r="E408" s="218"/>
      <c r="F408" s="218"/>
      <c r="G408" s="113"/>
      <c r="H408" s="221" t="s">
        <v>78</v>
      </c>
      <c r="I408" s="221"/>
      <c r="J408" s="222"/>
    </row>
    <row r="409" spans="1:10" ht="18.75">
      <c r="A409" s="149"/>
      <c r="B409" s="149"/>
      <c r="C409" s="149"/>
      <c r="D409" s="149"/>
      <c r="E409" s="149"/>
      <c r="F409" s="149"/>
      <c r="G409" s="113"/>
      <c r="H409" s="150"/>
      <c r="I409" s="150"/>
      <c r="J409" s="154"/>
    </row>
    <row r="410" spans="1:10" ht="15">
      <c r="A410" s="177" t="s">
        <v>394</v>
      </c>
      <c r="B410" s="223"/>
      <c r="C410" s="223"/>
      <c r="D410" s="223"/>
      <c r="E410" s="223"/>
      <c r="F410" s="223"/>
      <c r="G410" s="223"/>
      <c r="H410" s="223"/>
      <c r="I410" s="223"/>
      <c r="J410" s="223"/>
    </row>
    <row r="411" spans="1:10" ht="15.75">
      <c r="A411" s="177" t="s">
        <v>393</v>
      </c>
      <c r="B411" s="224"/>
      <c r="C411" s="224"/>
      <c r="D411" s="224"/>
      <c r="E411" s="224"/>
      <c r="F411" s="224"/>
      <c r="G411" s="224"/>
      <c r="H411" s="224"/>
      <c r="I411" s="224"/>
      <c r="J411" s="224"/>
    </row>
    <row r="412" spans="1:10" ht="15.75">
      <c r="A412" s="153"/>
      <c r="B412" s="79"/>
      <c r="C412" s="79"/>
      <c r="D412" s="79"/>
      <c r="E412" s="79"/>
      <c r="F412" s="79"/>
      <c r="G412" s="79"/>
      <c r="H412" s="79"/>
      <c r="I412" s="79"/>
      <c r="J412" s="79"/>
    </row>
    <row r="413" spans="1:10" ht="15">
      <c r="A413" s="219" t="s">
        <v>0</v>
      </c>
      <c r="B413" s="219" t="s">
        <v>28</v>
      </c>
      <c r="C413" s="219"/>
      <c r="D413" s="219" t="s">
        <v>354</v>
      </c>
      <c r="E413" s="219"/>
      <c r="F413" s="219"/>
      <c r="G413" s="219"/>
      <c r="H413" s="219" t="s">
        <v>32</v>
      </c>
      <c r="I413" s="219"/>
      <c r="J413" s="219" t="s">
        <v>390</v>
      </c>
    </row>
    <row r="414" spans="1:10" ht="15">
      <c r="A414" s="220"/>
      <c r="B414" s="220"/>
      <c r="C414" s="220"/>
      <c r="D414" s="220"/>
      <c r="E414" s="220"/>
      <c r="F414" s="220"/>
      <c r="G414" s="220"/>
      <c r="H414" s="220"/>
      <c r="I414" s="220"/>
      <c r="J414" s="220"/>
    </row>
    <row r="415" spans="1:10" ht="28.5">
      <c r="A415" s="220"/>
      <c r="B415" s="216" t="s">
        <v>382</v>
      </c>
      <c r="C415" s="216" t="s">
        <v>383</v>
      </c>
      <c r="D415" s="216" t="s">
        <v>384</v>
      </c>
      <c r="E415" s="216" t="s">
        <v>385</v>
      </c>
      <c r="F415" s="216" t="s">
        <v>386</v>
      </c>
      <c r="G415" s="216" t="s">
        <v>387</v>
      </c>
      <c r="H415" s="80" t="s">
        <v>388</v>
      </c>
      <c r="I415" s="80" t="s">
        <v>389</v>
      </c>
      <c r="J415" s="220"/>
    </row>
    <row r="416" spans="1:10" ht="15">
      <c r="A416" s="220"/>
      <c r="B416" s="216"/>
      <c r="C416" s="216"/>
      <c r="D416" s="216"/>
      <c r="E416" s="216"/>
      <c r="F416" s="216"/>
      <c r="G416" s="216"/>
      <c r="H416" s="80" t="s">
        <v>33</v>
      </c>
      <c r="I416" s="80" t="s">
        <v>34</v>
      </c>
      <c r="J416" s="146"/>
    </row>
    <row r="417" spans="1:10" ht="15.75">
      <c r="A417" s="147"/>
      <c r="B417" s="114">
        <v>1</v>
      </c>
      <c r="C417" s="114">
        <v>2</v>
      </c>
      <c r="D417" s="114">
        <v>3</v>
      </c>
      <c r="E417" s="114">
        <v>4</v>
      </c>
      <c r="F417" s="114">
        <v>5</v>
      </c>
      <c r="G417" s="114">
        <v>6</v>
      </c>
      <c r="H417" s="114" t="s">
        <v>29</v>
      </c>
      <c r="I417" s="114">
        <v>8</v>
      </c>
      <c r="J417" s="114">
        <v>9</v>
      </c>
    </row>
    <row r="418" spans="1:10" ht="15.75">
      <c r="A418" s="148" t="s">
        <v>2</v>
      </c>
      <c r="B418" s="139">
        <v>0.0008999999999999999</v>
      </c>
      <c r="C418" s="2"/>
      <c r="D418" s="2"/>
      <c r="E418" s="2"/>
      <c r="F418" s="2"/>
      <c r="G418" s="2"/>
      <c r="H418" s="139">
        <f>SUM(B418:G418)</f>
        <v>0.0008999999999999999</v>
      </c>
      <c r="I418" s="2"/>
      <c r="J418" s="2"/>
    </row>
    <row r="419" spans="1:10" ht="15.75">
      <c r="A419" s="148" t="s">
        <v>15</v>
      </c>
      <c r="B419" s="139">
        <v>0.0007199999999999999</v>
      </c>
      <c r="C419" s="2"/>
      <c r="D419" s="2"/>
      <c r="E419" s="2"/>
      <c r="F419" s="2"/>
      <c r="G419" s="2"/>
      <c r="H419" s="139">
        <f aca="true" t="shared" si="10" ref="H419:H441">SUM(B419:G419)</f>
        <v>0.0007199999999999999</v>
      </c>
      <c r="I419" s="2"/>
      <c r="J419" s="2"/>
    </row>
    <row r="420" spans="1:10" ht="15.75">
      <c r="A420" s="148" t="s">
        <v>16</v>
      </c>
      <c r="B420" s="139">
        <v>0.0009</v>
      </c>
      <c r="C420" s="2"/>
      <c r="D420" s="2"/>
      <c r="E420" s="2"/>
      <c r="F420" s="2"/>
      <c r="G420" s="2"/>
      <c r="H420" s="139">
        <f t="shared" si="10"/>
        <v>0.0009</v>
      </c>
      <c r="I420" s="2"/>
      <c r="J420" s="2"/>
    </row>
    <row r="421" spans="1:10" ht="15.75">
      <c r="A421" s="148" t="s">
        <v>17</v>
      </c>
      <c r="B421" s="139">
        <v>0.00108</v>
      </c>
      <c r="C421" s="2"/>
      <c r="D421" s="2"/>
      <c r="E421" s="2"/>
      <c r="F421" s="2"/>
      <c r="G421" s="2"/>
      <c r="H421" s="139">
        <f t="shared" si="10"/>
        <v>0.00108</v>
      </c>
      <c r="I421" s="2"/>
      <c r="J421" s="2"/>
    </row>
    <row r="422" spans="1:10" ht="15.75">
      <c r="A422" s="148" t="s">
        <v>18</v>
      </c>
      <c r="B422" s="139">
        <v>0.0007199999999999999</v>
      </c>
      <c r="C422" s="2"/>
      <c r="D422" s="2"/>
      <c r="E422" s="2"/>
      <c r="F422" s="2"/>
      <c r="G422" s="2"/>
      <c r="H422" s="139">
        <f t="shared" si="10"/>
        <v>0.0007199999999999999</v>
      </c>
      <c r="I422" s="2"/>
      <c r="J422" s="2"/>
    </row>
    <row r="423" spans="1:10" ht="15.75">
      <c r="A423" s="148" t="s">
        <v>19</v>
      </c>
      <c r="B423" s="139">
        <v>0.0009</v>
      </c>
      <c r="C423" s="2"/>
      <c r="D423" s="2"/>
      <c r="E423" s="2"/>
      <c r="F423" s="2"/>
      <c r="G423" s="2"/>
      <c r="H423" s="139">
        <f t="shared" si="10"/>
        <v>0.0009</v>
      </c>
      <c r="I423" s="2"/>
      <c r="J423" s="2"/>
    </row>
    <row r="424" spans="1:10" ht="15.75">
      <c r="A424" s="148" t="s">
        <v>20</v>
      </c>
      <c r="B424" s="139">
        <v>0.00108</v>
      </c>
      <c r="C424" s="2"/>
      <c r="D424" s="2"/>
      <c r="E424" s="2"/>
      <c r="F424" s="2"/>
      <c r="G424" s="2"/>
      <c r="H424" s="139">
        <f t="shared" si="10"/>
        <v>0.00108</v>
      </c>
      <c r="I424" s="2"/>
      <c r="J424" s="2"/>
    </row>
    <row r="425" spans="1:10" ht="15.75">
      <c r="A425" s="148" t="s">
        <v>21</v>
      </c>
      <c r="B425" s="139">
        <v>0.0009</v>
      </c>
      <c r="C425" s="2"/>
      <c r="D425" s="2"/>
      <c r="E425" s="2"/>
      <c r="F425" s="2"/>
      <c r="G425" s="2"/>
      <c r="H425" s="139">
        <f t="shared" si="10"/>
        <v>0.0009</v>
      </c>
      <c r="I425" s="2"/>
      <c r="J425" s="2"/>
    </row>
    <row r="426" spans="1:10" ht="15.75">
      <c r="A426" s="148" t="s">
        <v>22</v>
      </c>
      <c r="B426" s="139">
        <v>0.0005399999999999999</v>
      </c>
      <c r="C426" s="2"/>
      <c r="D426" s="2"/>
      <c r="E426" s="2"/>
      <c r="F426" s="2"/>
      <c r="G426" s="2"/>
      <c r="H426" s="139">
        <f t="shared" si="10"/>
        <v>0.0005399999999999999</v>
      </c>
      <c r="I426" s="2"/>
      <c r="J426" s="2"/>
    </row>
    <row r="427" spans="1:10" ht="15.75">
      <c r="A427" s="148" t="s">
        <v>26</v>
      </c>
      <c r="B427" s="139">
        <v>0.0010799999999999998</v>
      </c>
      <c r="C427" s="2"/>
      <c r="D427" s="2"/>
      <c r="E427" s="2"/>
      <c r="F427" s="2"/>
      <c r="G427" s="2"/>
      <c r="H427" s="139">
        <f t="shared" si="10"/>
        <v>0.0010799999999999998</v>
      </c>
      <c r="I427" s="2"/>
      <c r="J427" s="2"/>
    </row>
    <row r="428" spans="1:10" ht="15.75">
      <c r="A428" s="148" t="s">
        <v>23</v>
      </c>
      <c r="B428" s="139">
        <v>0.0009</v>
      </c>
      <c r="C428" s="2"/>
      <c r="D428" s="2"/>
      <c r="E428" s="2"/>
      <c r="F428" s="2"/>
      <c r="G428" s="2"/>
      <c r="H428" s="139">
        <f t="shared" si="10"/>
        <v>0.0009</v>
      </c>
      <c r="I428" s="2"/>
      <c r="J428" s="2"/>
    </row>
    <row r="429" spans="1:10" ht="15.75">
      <c r="A429" s="148" t="s">
        <v>24</v>
      </c>
      <c r="B429" s="139">
        <v>0.0007199999999999999</v>
      </c>
      <c r="C429" s="2"/>
      <c r="D429" s="2"/>
      <c r="E429" s="2"/>
      <c r="F429" s="2"/>
      <c r="G429" s="2"/>
      <c r="H429" s="139">
        <f t="shared" si="10"/>
        <v>0.0007199999999999999</v>
      </c>
      <c r="I429" s="2"/>
      <c r="J429" s="2"/>
    </row>
    <row r="430" spans="1:10" ht="15.75">
      <c r="A430" s="148" t="s">
        <v>25</v>
      </c>
      <c r="B430" s="139">
        <v>0.0007199999999999999</v>
      </c>
      <c r="C430" s="2"/>
      <c r="D430" s="2"/>
      <c r="E430" s="2"/>
      <c r="F430" s="2"/>
      <c r="G430" s="2"/>
      <c r="H430" s="139">
        <f t="shared" si="10"/>
        <v>0.0007199999999999999</v>
      </c>
      <c r="I430" s="2"/>
      <c r="J430" s="2"/>
    </row>
    <row r="431" spans="1:10" ht="15.75">
      <c r="A431" s="143" t="s">
        <v>3</v>
      </c>
      <c r="B431" s="139">
        <v>0.0010799999999999998</v>
      </c>
      <c r="C431" s="2"/>
      <c r="D431" s="2"/>
      <c r="E431" s="2"/>
      <c r="F431" s="2"/>
      <c r="G431" s="2"/>
      <c r="H431" s="139">
        <f t="shared" si="10"/>
        <v>0.0010799999999999998</v>
      </c>
      <c r="I431" s="2"/>
      <c r="J431" s="2"/>
    </row>
    <row r="432" spans="1:10" ht="15.75">
      <c r="A432" s="143" t="s">
        <v>4</v>
      </c>
      <c r="B432" s="139">
        <v>0.0007199999999999999</v>
      </c>
      <c r="C432" s="2"/>
      <c r="D432" s="2"/>
      <c r="E432" s="2"/>
      <c r="F432" s="2"/>
      <c r="G432" s="2"/>
      <c r="H432" s="139">
        <f t="shared" si="10"/>
        <v>0.0007199999999999999</v>
      </c>
      <c r="I432" s="2"/>
      <c r="J432" s="2"/>
    </row>
    <row r="433" spans="1:10" ht="15.75">
      <c r="A433" s="143" t="s">
        <v>5</v>
      </c>
      <c r="B433" s="139">
        <v>0.0009</v>
      </c>
      <c r="C433" s="2"/>
      <c r="D433" s="2"/>
      <c r="E433" s="2"/>
      <c r="F433" s="2"/>
      <c r="G433" s="2"/>
      <c r="H433" s="139">
        <f t="shared" si="10"/>
        <v>0.0009</v>
      </c>
      <c r="I433" s="2"/>
      <c r="J433" s="2"/>
    </row>
    <row r="434" spans="1:10" ht="15.75">
      <c r="A434" s="143" t="s">
        <v>6</v>
      </c>
      <c r="B434" s="139">
        <v>0.0007199999999999999</v>
      </c>
      <c r="C434" s="2"/>
      <c r="D434" s="2"/>
      <c r="E434" s="2"/>
      <c r="F434" s="2"/>
      <c r="G434" s="2"/>
      <c r="H434" s="139">
        <f t="shared" si="10"/>
        <v>0.0007199999999999999</v>
      </c>
      <c r="I434" s="2"/>
      <c r="J434" s="2"/>
    </row>
    <row r="435" spans="1:10" ht="15.75">
      <c r="A435" s="143" t="s">
        <v>7</v>
      </c>
      <c r="B435" s="139">
        <v>0.0007199999999999999</v>
      </c>
      <c r="C435" s="2"/>
      <c r="D435" s="2"/>
      <c r="E435" s="2"/>
      <c r="F435" s="2"/>
      <c r="G435" s="2"/>
      <c r="H435" s="139">
        <f t="shared" si="10"/>
        <v>0.0007199999999999999</v>
      </c>
      <c r="I435" s="2"/>
      <c r="J435" s="2"/>
    </row>
    <row r="436" spans="1:10" ht="15.75">
      <c r="A436" s="143" t="s">
        <v>8</v>
      </c>
      <c r="B436" s="139">
        <v>0.0010799999999999998</v>
      </c>
      <c r="C436" s="2"/>
      <c r="D436" s="2"/>
      <c r="E436" s="2"/>
      <c r="F436" s="2"/>
      <c r="G436" s="2"/>
      <c r="H436" s="139">
        <f t="shared" si="10"/>
        <v>0.0010799999999999998</v>
      </c>
      <c r="I436" s="2"/>
      <c r="J436" s="2"/>
    </row>
    <row r="437" spans="1:10" ht="15.75">
      <c r="A437" s="143" t="s">
        <v>9</v>
      </c>
      <c r="B437" s="139">
        <v>0.0009</v>
      </c>
      <c r="C437" s="2"/>
      <c r="D437" s="2"/>
      <c r="E437" s="2"/>
      <c r="F437" s="2"/>
      <c r="G437" s="2"/>
      <c r="H437" s="139">
        <f t="shared" si="10"/>
        <v>0.0009</v>
      </c>
      <c r="I437" s="2"/>
      <c r="J437" s="2"/>
    </row>
    <row r="438" spans="1:10" ht="15.75">
      <c r="A438" s="143" t="s">
        <v>10</v>
      </c>
      <c r="B438" s="139">
        <v>0.0005399999999999999</v>
      </c>
      <c r="C438" s="2"/>
      <c r="D438" s="2"/>
      <c r="E438" s="2"/>
      <c r="F438" s="2"/>
      <c r="G438" s="2"/>
      <c r="H438" s="139">
        <f t="shared" si="10"/>
        <v>0.0005399999999999999</v>
      </c>
      <c r="I438" s="2"/>
      <c r="J438" s="2"/>
    </row>
    <row r="439" spans="1:10" ht="15.75">
      <c r="A439" s="143" t="s">
        <v>11</v>
      </c>
      <c r="B439" s="139">
        <v>0.0009</v>
      </c>
      <c r="C439" s="2"/>
      <c r="D439" s="2"/>
      <c r="E439" s="2"/>
      <c r="F439" s="2"/>
      <c r="G439" s="2"/>
      <c r="H439" s="139">
        <f t="shared" si="10"/>
        <v>0.0009</v>
      </c>
      <c r="I439" s="2"/>
      <c r="J439" s="2"/>
    </row>
    <row r="440" spans="1:10" ht="15.75">
      <c r="A440" s="143" t="s">
        <v>12</v>
      </c>
      <c r="B440" s="139">
        <v>0.0010799999999999998</v>
      </c>
      <c r="C440" s="2"/>
      <c r="D440" s="2"/>
      <c r="E440" s="2"/>
      <c r="F440" s="2"/>
      <c r="G440" s="2"/>
      <c r="H440" s="139">
        <f t="shared" si="10"/>
        <v>0.0010799999999999998</v>
      </c>
      <c r="I440" s="2"/>
      <c r="J440" s="2"/>
    </row>
    <row r="441" spans="1:10" ht="15.75">
      <c r="A441" s="143" t="s">
        <v>13</v>
      </c>
      <c r="B441" s="139">
        <v>0.0007199999999999999</v>
      </c>
      <c r="C441" s="2"/>
      <c r="D441" s="2"/>
      <c r="E441" s="2"/>
      <c r="F441" s="2"/>
      <c r="G441" s="2"/>
      <c r="H441" s="139">
        <f t="shared" si="10"/>
        <v>0.0007199999999999999</v>
      </c>
      <c r="I441" s="2"/>
      <c r="J441" s="2"/>
    </row>
    <row r="442" spans="1:10" ht="71.25">
      <c r="A442" s="144" t="s">
        <v>73</v>
      </c>
      <c r="B442" s="140">
        <f>SUM(B418:B441)</f>
        <v>0.02052</v>
      </c>
      <c r="C442" s="141"/>
      <c r="D442" s="141"/>
      <c r="E442" s="141"/>
      <c r="F442" s="141"/>
      <c r="G442" s="141"/>
      <c r="H442" s="140">
        <f>SUM(H418:H441)</f>
        <v>0.02052</v>
      </c>
      <c r="I442" s="141"/>
      <c r="J442" s="140"/>
    </row>
    <row r="443" spans="1:10" ht="42.75">
      <c r="A443" s="144" t="s">
        <v>72</v>
      </c>
      <c r="B443" s="1"/>
      <c r="C443" s="2"/>
      <c r="D443" s="2"/>
      <c r="E443" s="2"/>
      <c r="F443" s="2"/>
      <c r="G443" s="2"/>
      <c r="H443" s="2"/>
      <c r="I443" s="2"/>
      <c r="J443" s="2"/>
    </row>
    <row r="444" spans="1:10" ht="15">
      <c r="A444" s="217"/>
      <c r="B444" s="217"/>
      <c r="C444" s="217"/>
      <c r="D444" s="217"/>
      <c r="E444" s="217"/>
      <c r="F444" s="217"/>
      <c r="G444" s="217"/>
      <c r="H444" s="217"/>
      <c r="I444" s="217"/>
      <c r="J444" s="217"/>
    </row>
    <row r="445" spans="1:10" ht="64.5" customHeight="1">
      <c r="A445" s="215" t="s">
        <v>352</v>
      </c>
      <c r="B445" s="215"/>
      <c r="C445" s="215"/>
      <c r="D445" s="215"/>
      <c r="E445" s="215"/>
      <c r="F445" s="215"/>
      <c r="G445" s="215"/>
      <c r="H445" s="215"/>
      <c r="I445" s="215"/>
      <c r="J445" s="215"/>
    </row>
    <row r="446" spans="1:10" ht="1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</row>
    <row r="447" spans="1:10" ht="15.75">
      <c r="A447" s="151" t="s">
        <v>381</v>
      </c>
      <c r="B447" s="104"/>
      <c r="C447" s="104"/>
      <c r="D447" s="104"/>
      <c r="E447" s="104"/>
      <c r="F447" s="104"/>
      <c r="G447" s="104"/>
      <c r="H447" s="104"/>
      <c r="I447" s="104"/>
      <c r="J447" s="104"/>
    </row>
    <row r="448" spans="1:10" ht="15.75">
      <c r="A448" s="151"/>
      <c r="B448" s="104"/>
      <c r="C448" s="104"/>
      <c r="D448" s="104"/>
      <c r="E448" s="104"/>
      <c r="F448" s="104"/>
      <c r="G448" s="104"/>
      <c r="H448" s="104"/>
      <c r="I448" s="226" t="s">
        <v>391</v>
      </c>
      <c r="J448" s="226"/>
    </row>
    <row r="449" spans="1:10" ht="15">
      <c r="A449" s="225" t="s">
        <v>344</v>
      </c>
      <c r="B449" s="225"/>
      <c r="C449" s="225"/>
      <c r="D449" s="225"/>
      <c r="E449" s="225"/>
      <c r="F449" s="225"/>
      <c r="G449" s="225"/>
      <c r="H449" s="225"/>
      <c r="I449" s="225"/>
      <c r="J449" s="225"/>
    </row>
    <row r="450" spans="1:10" ht="18.75">
      <c r="A450" s="218" t="s">
        <v>27</v>
      </c>
      <c r="B450" s="218"/>
      <c r="C450" s="218"/>
      <c r="D450" s="218"/>
      <c r="E450" s="218"/>
      <c r="F450" s="218"/>
      <c r="G450" s="113"/>
      <c r="H450" s="221" t="s">
        <v>78</v>
      </c>
      <c r="I450" s="221"/>
      <c r="J450" s="222"/>
    </row>
    <row r="451" spans="1:10" ht="18.75">
      <c r="A451" s="149"/>
      <c r="B451" s="149"/>
      <c r="C451" s="149"/>
      <c r="D451" s="149"/>
      <c r="E451" s="149"/>
      <c r="F451" s="149"/>
      <c r="G451" s="113"/>
      <c r="H451" s="150"/>
      <c r="I451" s="150"/>
      <c r="J451" s="154"/>
    </row>
    <row r="452" spans="1:10" ht="15">
      <c r="A452" s="177" t="s">
        <v>395</v>
      </c>
      <c r="B452" s="223"/>
      <c r="C452" s="223"/>
      <c r="D452" s="223"/>
      <c r="E452" s="223"/>
      <c r="F452" s="223"/>
      <c r="G452" s="223"/>
      <c r="H452" s="223"/>
      <c r="I452" s="223"/>
      <c r="J452" s="223"/>
    </row>
    <row r="453" spans="1:10" ht="15.75">
      <c r="A453" s="177" t="s">
        <v>393</v>
      </c>
      <c r="B453" s="224"/>
      <c r="C453" s="224"/>
      <c r="D453" s="224"/>
      <c r="E453" s="224"/>
      <c r="F453" s="224"/>
      <c r="G453" s="224"/>
      <c r="H453" s="224"/>
      <c r="I453" s="224"/>
      <c r="J453" s="224"/>
    </row>
    <row r="454" spans="1:10" ht="15.75">
      <c r="A454" s="153"/>
      <c r="B454" s="79"/>
      <c r="C454" s="79"/>
      <c r="D454" s="79"/>
      <c r="E454" s="79"/>
      <c r="F454" s="79"/>
      <c r="G454" s="79"/>
      <c r="H454" s="79"/>
      <c r="I454" s="79"/>
      <c r="J454" s="79"/>
    </row>
    <row r="455" spans="1:10" ht="15">
      <c r="A455" s="219" t="s">
        <v>0</v>
      </c>
      <c r="B455" s="219" t="s">
        <v>28</v>
      </c>
      <c r="C455" s="219"/>
      <c r="D455" s="219" t="s">
        <v>354</v>
      </c>
      <c r="E455" s="219"/>
      <c r="F455" s="219"/>
      <c r="G455" s="219"/>
      <c r="H455" s="219" t="s">
        <v>32</v>
      </c>
      <c r="I455" s="219"/>
      <c r="J455" s="219" t="s">
        <v>390</v>
      </c>
    </row>
    <row r="456" spans="1:10" ht="15">
      <c r="A456" s="220"/>
      <c r="B456" s="220"/>
      <c r="C456" s="220"/>
      <c r="D456" s="220"/>
      <c r="E456" s="220"/>
      <c r="F456" s="220"/>
      <c r="G456" s="220"/>
      <c r="H456" s="220"/>
      <c r="I456" s="220"/>
      <c r="J456" s="220"/>
    </row>
    <row r="457" spans="1:10" ht="28.5">
      <c r="A457" s="220"/>
      <c r="B457" s="216" t="s">
        <v>382</v>
      </c>
      <c r="C457" s="216" t="s">
        <v>383</v>
      </c>
      <c r="D457" s="216" t="s">
        <v>384</v>
      </c>
      <c r="E457" s="216" t="s">
        <v>385</v>
      </c>
      <c r="F457" s="216" t="s">
        <v>386</v>
      </c>
      <c r="G457" s="216" t="s">
        <v>387</v>
      </c>
      <c r="H457" s="80" t="s">
        <v>388</v>
      </c>
      <c r="I457" s="80" t="s">
        <v>389</v>
      </c>
      <c r="J457" s="220"/>
    </row>
    <row r="458" spans="1:10" ht="15">
      <c r="A458" s="220"/>
      <c r="B458" s="216"/>
      <c r="C458" s="216"/>
      <c r="D458" s="216"/>
      <c r="E458" s="216"/>
      <c r="F458" s="216"/>
      <c r="G458" s="216"/>
      <c r="H458" s="80" t="s">
        <v>33</v>
      </c>
      <c r="I458" s="80" t="s">
        <v>34</v>
      </c>
      <c r="J458" s="146"/>
    </row>
    <row r="459" spans="1:10" ht="15.75">
      <c r="A459" s="147"/>
      <c r="B459" s="114">
        <v>1</v>
      </c>
      <c r="C459" s="114">
        <v>2</v>
      </c>
      <c r="D459" s="114">
        <v>3</v>
      </c>
      <c r="E459" s="114">
        <v>4</v>
      </c>
      <c r="F459" s="114">
        <v>5</v>
      </c>
      <c r="G459" s="114">
        <v>6</v>
      </c>
      <c r="H459" s="114" t="s">
        <v>29</v>
      </c>
      <c r="I459" s="114">
        <v>8</v>
      </c>
      <c r="J459" s="114">
        <v>9</v>
      </c>
    </row>
    <row r="460" spans="1:10" ht="15.75">
      <c r="A460" s="148" t="s">
        <v>2</v>
      </c>
      <c r="B460" s="139">
        <v>0.0003999999999359716</v>
      </c>
      <c r="C460" s="2"/>
      <c r="D460" s="2"/>
      <c r="E460" s="2"/>
      <c r="F460" s="2"/>
      <c r="G460" s="2"/>
      <c r="H460" s="139">
        <f>SUM(B460:G460)</f>
        <v>0.0003999999999359716</v>
      </c>
      <c r="I460" s="2"/>
      <c r="J460" s="2"/>
    </row>
    <row r="461" spans="1:10" ht="15.75">
      <c r="A461" s="148" t="s">
        <v>15</v>
      </c>
      <c r="B461" s="139">
        <v>0.0003999999999359716</v>
      </c>
      <c r="C461" s="2"/>
      <c r="D461" s="2"/>
      <c r="E461" s="2"/>
      <c r="F461" s="2"/>
      <c r="G461" s="2"/>
      <c r="H461" s="139">
        <f aca="true" t="shared" si="11" ref="H461:H483">SUM(B461:G461)</f>
        <v>0.0003999999999359716</v>
      </c>
      <c r="I461" s="2"/>
      <c r="J461" s="2"/>
    </row>
    <row r="462" spans="1:10" ht="15.75">
      <c r="A462" s="148" t="s">
        <v>16</v>
      </c>
      <c r="B462" s="139">
        <v>0.000639999999984866</v>
      </c>
      <c r="C462" s="2"/>
      <c r="D462" s="2"/>
      <c r="E462" s="2"/>
      <c r="F462" s="2"/>
      <c r="G462" s="2"/>
      <c r="H462" s="139">
        <f t="shared" si="11"/>
        <v>0.000639999999984866</v>
      </c>
      <c r="I462" s="2"/>
      <c r="J462" s="2"/>
    </row>
    <row r="463" spans="1:10" ht="15.75">
      <c r="A463" s="148" t="s">
        <v>17</v>
      </c>
      <c r="B463" s="139">
        <v>0.0006799999999930151</v>
      </c>
      <c r="C463" s="2"/>
      <c r="D463" s="2"/>
      <c r="E463" s="2"/>
      <c r="F463" s="2"/>
      <c r="G463" s="2"/>
      <c r="H463" s="139">
        <f t="shared" si="11"/>
        <v>0.0006799999999930151</v>
      </c>
      <c r="I463" s="2"/>
      <c r="J463" s="2"/>
    </row>
    <row r="464" spans="1:10" ht="15.75">
      <c r="A464" s="148" t="s">
        <v>18</v>
      </c>
      <c r="B464" s="139">
        <v>0.0008400000000256114</v>
      </c>
      <c r="C464" s="2"/>
      <c r="D464" s="2"/>
      <c r="E464" s="2"/>
      <c r="F464" s="2"/>
      <c r="G464" s="2"/>
      <c r="H464" s="139">
        <f t="shared" si="11"/>
        <v>0.0008400000000256114</v>
      </c>
      <c r="I464" s="2"/>
      <c r="J464" s="2"/>
    </row>
    <row r="465" spans="1:10" ht="15.75">
      <c r="A465" s="148" t="s">
        <v>19</v>
      </c>
      <c r="B465" s="139">
        <v>0.0010000000000582076</v>
      </c>
      <c r="C465" s="2"/>
      <c r="D465" s="2"/>
      <c r="E465" s="2"/>
      <c r="F465" s="2"/>
      <c r="G465" s="2"/>
      <c r="H465" s="139">
        <f t="shared" si="11"/>
        <v>0.0010000000000582076</v>
      </c>
      <c r="I465" s="2"/>
      <c r="J465" s="2"/>
    </row>
    <row r="466" spans="1:10" ht="15.75">
      <c r="A466" s="148" t="s">
        <v>20</v>
      </c>
      <c r="B466" s="139">
        <v>0.0011199999999371357</v>
      </c>
      <c r="C466" s="2"/>
      <c r="D466" s="2"/>
      <c r="E466" s="2"/>
      <c r="F466" s="2"/>
      <c r="G466" s="2"/>
      <c r="H466" s="139">
        <f t="shared" si="11"/>
        <v>0.0011199999999371357</v>
      </c>
      <c r="I466" s="2"/>
      <c r="J466" s="2"/>
    </row>
    <row r="467" spans="1:10" ht="15.75">
      <c r="A467" s="148" t="s">
        <v>21</v>
      </c>
      <c r="B467" s="139">
        <v>0.0011599999999452849</v>
      </c>
      <c r="C467" s="2"/>
      <c r="D467" s="2"/>
      <c r="E467" s="2"/>
      <c r="F467" s="2"/>
      <c r="G467" s="2"/>
      <c r="H467" s="139">
        <f t="shared" si="11"/>
        <v>0.0011599999999452849</v>
      </c>
      <c r="I467" s="2"/>
      <c r="J467" s="2"/>
    </row>
    <row r="468" spans="1:10" ht="15.75">
      <c r="A468" s="148" t="s">
        <v>22</v>
      </c>
      <c r="B468" s="139">
        <v>0.0014400000000023283</v>
      </c>
      <c r="C468" s="2"/>
      <c r="D468" s="2"/>
      <c r="E468" s="2"/>
      <c r="F468" s="2"/>
      <c r="G468" s="2"/>
      <c r="H468" s="139">
        <f t="shared" si="11"/>
        <v>0.0014400000000023283</v>
      </c>
      <c r="I468" s="2"/>
      <c r="J468" s="2"/>
    </row>
    <row r="469" spans="1:10" ht="15.75">
      <c r="A469" s="148" t="s">
        <v>26</v>
      </c>
      <c r="B469" s="139">
        <v>0.0013999999999941793</v>
      </c>
      <c r="C469" s="2"/>
      <c r="D469" s="2"/>
      <c r="E469" s="2"/>
      <c r="F469" s="2"/>
      <c r="G469" s="2"/>
      <c r="H469" s="139">
        <f t="shared" si="11"/>
        <v>0.0013999999999941793</v>
      </c>
      <c r="I469" s="2"/>
      <c r="J469" s="2"/>
    </row>
    <row r="470" spans="1:10" ht="15.75">
      <c r="A470" s="148" t="s">
        <v>23</v>
      </c>
      <c r="B470" s="139">
        <v>0.0014400000000023283</v>
      </c>
      <c r="C470" s="2"/>
      <c r="D470" s="2"/>
      <c r="E470" s="2"/>
      <c r="F470" s="2"/>
      <c r="G470" s="2"/>
      <c r="H470" s="139">
        <f t="shared" si="11"/>
        <v>0.0014400000000023283</v>
      </c>
      <c r="I470" s="2"/>
      <c r="J470" s="2"/>
    </row>
    <row r="471" spans="1:10" ht="15.75">
      <c r="A471" s="148" t="s">
        <v>24</v>
      </c>
      <c r="B471" s="139">
        <v>0.0016400000000430736</v>
      </c>
      <c r="C471" s="2"/>
      <c r="D471" s="2"/>
      <c r="E471" s="2"/>
      <c r="F471" s="2"/>
      <c r="G471" s="2"/>
      <c r="H471" s="139">
        <f t="shared" si="11"/>
        <v>0.0016400000000430736</v>
      </c>
      <c r="I471" s="2"/>
      <c r="J471" s="2"/>
    </row>
    <row r="472" spans="1:10" ht="15.75">
      <c r="A472" s="148" t="s">
        <v>25</v>
      </c>
      <c r="B472" s="139">
        <v>0.0016800000000512228</v>
      </c>
      <c r="C472" s="2"/>
      <c r="D472" s="2"/>
      <c r="E472" s="2"/>
      <c r="F472" s="2"/>
      <c r="G472" s="2"/>
      <c r="H472" s="139">
        <f t="shared" si="11"/>
        <v>0.0016800000000512228</v>
      </c>
      <c r="I472" s="2"/>
      <c r="J472" s="2"/>
    </row>
    <row r="473" spans="1:10" ht="15.75">
      <c r="A473" s="143" t="s">
        <v>3</v>
      </c>
      <c r="B473" s="139">
        <v>0.0017999999999301509</v>
      </c>
      <c r="C473" s="2"/>
      <c r="D473" s="2"/>
      <c r="E473" s="2"/>
      <c r="F473" s="2"/>
      <c r="G473" s="2"/>
      <c r="H473" s="139">
        <f t="shared" si="11"/>
        <v>0.0017999999999301509</v>
      </c>
      <c r="I473" s="2"/>
      <c r="J473" s="2"/>
    </row>
    <row r="474" spans="1:10" ht="15.75">
      <c r="A474" s="143" t="s">
        <v>4</v>
      </c>
      <c r="B474" s="139">
        <v>0.0013599999999860302</v>
      </c>
      <c r="C474" s="2"/>
      <c r="D474" s="2"/>
      <c r="E474" s="2"/>
      <c r="F474" s="2"/>
      <c r="G474" s="2"/>
      <c r="H474" s="139">
        <f t="shared" si="11"/>
        <v>0.0013599999999860302</v>
      </c>
      <c r="I474" s="2"/>
      <c r="J474" s="2"/>
    </row>
    <row r="475" spans="1:10" ht="15.75">
      <c r="A475" s="143" t="s">
        <v>5</v>
      </c>
      <c r="B475" s="139">
        <v>0.0014800000000104773</v>
      </c>
      <c r="C475" s="2"/>
      <c r="D475" s="2"/>
      <c r="E475" s="2"/>
      <c r="F475" s="2"/>
      <c r="G475" s="2"/>
      <c r="H475" s="139">
        <f t="shared" si="11"/>
        <v>0.0014800000000104773</v>
      </c>
      <c r="I475" s="2"/>
      <c r="J475" s="2"/>
    </row>
    <row r="476" spans="1:10" ht="15.75">
      <c r="A476" s="143" t="s">
        <v>6</v>
      </c>
      <c r="B476" s="139">
        <v>0.0015600000000267754</v>
      </c>
      <c r="C476" s="2"/>
      <c r="D476" s="2"/>
      <c r="E476" s="2"/>
      <c r="F476" s="2"/>
      <c r="G476" s="2"/>
      <c r="H476" s="139">
        <f t="shared" si="11"/>
        <v>0.0015600000000267754</v>
      </c>
      <c r="I476" s="2"/>
      <c r="J476" s="2"/>
    </row>
    <row r="477" spans="1:10" ht="15.75">
      <c r="A477" s="143" t="s">
        <v>7</v>
      </c>
      <c r="B477" s="139">
        <v>0.0008400000000256114</v>
      </c>
      <c r="C477" s="2"/>
      <c r="D477" s="2"/>
      <c r="E477" s="2"/>
      <c r="F477" s="2"/>
      <c r="G477" s="2"/>
      <c r="H477" s="139">
        <f t="shared" si="11"/>
        <v>0.0008400000000256114</v>
      </c>
      <c r="I477" s="2"/>
      <c r="J477" s="2"/>
    </row>
    <row r="478" spans="1:10" ht="15.75">
      <c r="A478" s="143" t="s">
        <v>8</v>
      </c>
      <c r="B478" s="139">
        <v>0.0008800000000337605</v>
      </c>
      <c r="C478" s="2"/>
      <c r="D478" s="2"/>
      <c r="E478" s="2"/>
      <c r="F478" s="2"/>
      <c r="G478" s="2"/>
      <c r="H478" s="139">
        <f t="shared" si="11"/>
        <v>0.0008800000000337605</v>
      </c>
      <c r="I478" s="2"/>
      <c r="J478" s="2"/>
    </row>
    <row r="479" spans="1:10" ht="15.75">
      <c r="A479" s="143" t="s">
        <v>9</v>
      </c>
      <c r="B479" s="139">
        <v>0.0010000000000582076</v>
      </c>
      <c r="C479" s="2"/>
      <c r="D479" s="2"/>
      <c r="E479" s="2"/>
      <c r="F479" s="2"/>
      <c r="G479" s="2"/>
      <c r="H479" s="139">
        <f t="shared" si="11"/>
        <v>0.0010000000000582076</v>
      </c>
      <c r="I479" s="2"/>
      <c r="J479" s="2"/>
    </row>
    <row r="480" spans="1:10" ht="15.75">
      <c r="A480" s="143" t="s">
        <v>10</v>
      </c>
      <c r="B480" s="139">
        <v>0.0010799999999289867</v>
      </c>
      <c r="C480" s="2"/>
      <c r="D480" s="2"/>
      <c r="E480" s="2"/>
      <c r="F480" s="2"/>
      <c r="G480" s="2"/>
      <c r="H480" s="139">
        <f t="shared" si="11"/>
        <v>0.0010799999999289867</v>
      </c>
      <c r="I480" s="2"/>
      <c r="J480" s="2"/>
    </row>
    <row r="481" spans="1:10" ht="15.75">
      <c r="A481" s="143" t="s">
        <v>11</v>
      </c>
      <c r="B481" s="139">
        <v>0.0007600000000093132</v>
      </c>
      <c r="C481" s="2"/>
      <c r="D481" s="2"/>
      <c r="E481" s="2"/>
      <c r="F481" s="2"/>
      <c r="G481" s="2"/>
      <c r="H481" s="139">
        <f t="shared" si="11"/>
        <v>0.0007600000000093132</v>
      </c>
      <c r="I481" s="2"/>
      <c r="J481" s="2"/>
    </row>
    <row r="482" spans="1:10" ht="15.75">
      <c r="A482" s="143" t="s">
        <v>12</v>
      </c>
      <c r="B482" s="139">
        <v>0.0005999999999767169</v>
      </c>
      <c r="C482" s="2"/>
      <c r="D482" s="2"/>
      <c r="E482" s="2"/>
      <c r="F482" s="2"/>
      <c r="G482" s="2"/>
      <c r="H482" s="139">
        <f t="shared" si="11"/>
        <v>0.0005999999999767169</v>
      </c>
      <c r="I482" s="2"/>
      <c r="J482" s="2"/>
    </row>
    <row r="483" spans="1:10" ht="15.75">
      <c r="A483" s="143" t="s">
        <v>13</v>
      </c>
      <c r="B483" s="139">
        <v>0.0003599999999278225</v>
      </c>
      <c r="C483" s="2"/>
      <c r="D483" s="2"/>
      <c r="E483" s="2"/>
      <c r="F483" s="2"/>
      <c r="G483" s="2"/>
      <c r="H483" s="139">
        <f t="shared" si="11"/>
        <v>0.0003599999999278225</v>
      </c>
      <c r="I483" s="2"/>
      <c r="J483" s="2"/>
    </row>
    <row r="484" spans="1:10" ht="71.25">
      <c r="A484" s="144" t="s">
        <v>73</v>
      </c>
      <c r="B484" s="140">
        <f>SUM(B460:B483)</f>
        <v>0.02555999999982304</v>
      </c>
      <c r="C484" s="141"/>
      <c r="D484" s="141"/>
      <c r="E484" s="141"/>
      <c r="F484" s="141"/>
      <c r="G484" s="141"/>
      <c r="H484" s="140">
        <f>SUM(H460:H483)</f>
        <v>0.02555999999982304</v>
      </c>
      <c r="I484" s="141"/>
      <c r="J484" s="140"/>
    </row>
    <row r="485" spans="1:10" ht="42.75">
      <c r="A485" s="144" t="s">
        <v>72</v>
      </c>
      <c r="B485" s="1"/>
      <c r="C485" s="2"/>
      <c r="D485" s="2"/>
      <c r="E485" s="2"/>
      <c r="F485" s="2"/>
      <c r="G485" s="2"/>
      <c r="H485" s="2"/>
      <c r="I485" s="2"/>
      <c r="J485" s="2"/>
    </row>
    <row r="486" spans="1:10" ht="15">
      <c r="A486" s="217"/>
      <c r="B486" s="217"/>
      <c r="C486" s="217"/>
      <c r="D486" s="217"/>
      <c r="E486" s="217"/>
      <c r="F486" s="217"/>
      <c r="G486" s="217"/>
      <c r="H486" s="217"/>
      <c r="I486" s="217"/>
      <c r="J486" s="217"/>
    </row>
    <row r="487" spans="1:10" ht="66" customHeight="1">
      <c r="A487" s="215" t="s">
        <v>352</v>
      </c>
      <c r="B487" s="215"/>
      <c r="C487" s="215"/>
      <c r="D487" s="215"/>
      <c r="E487" s="215"/>
      <c r="F487" s="215"/>
      <c r="G487" s="215"/>
      <c r="H487" s="215"/>
      <c r="I487" s="215"/>
      <c r="J487" s="215"/>
    </row>
    <row r="488" spans="1:10" ht="1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</row>
    <row r="489" spans="1:10" ht="15.75">
      <c r="A489" s="151" t="s">
        <v>381</v>
      </c>
      <c r="B489" s="104"/>
      <c r="C489" s="104"/>
      <c r="D489" s="104"/>
      <c r="E489" s="104"/>
      <c r="F489" s="104"/>
      <c r="G489" s="104"/>
      <c r="H489" s="104"/>
      <c r="I489" s="104"/>
      <c r="J489" s="104"/>
    </row>
    <row r="490" spans="1:10" ht="15.75">
      <c r="A490" s="151"/>
      <c r="B490" s="104"/>
      <c r="C490" s="104"/>
      <c r="D490" s="104"/>
      <c r="E490" s="104"/>
      <c r="F490" s="104"/>
      <c r="G490" s="104"/>
      <c r="H490" s="104"/>
      <c r="I490" s="226" t="s">
        <v>391</v>
      </c>
      <c r="J490" s="226"/>
    </row>
    <row r="491" spans="1:10" ht="15">
      <c r="A491" s="225" t="s">
        <v>344</v>
      </c>
      <c r="B491" s="225"/>
      <c r="C491" s="225"/>
      <c r="D491" s="225"/>
      <c r="E491" s="225"/>
      <c r="F491" s="225"/>
      <c r="G491" s="225"/>
      <c r="H491" s="225"/>
      <c r="I491" s="225"/>
      <c r="J491" s="225"/>
    </row>
    <row r="492" spans="1:10" ht="18.75">
      <c r="A492" s="218" t="s">
        <v>27</v>
      </c>
      <c r="B492" s="218"/>
      <c r="C492" s="218"/>
      <c r="D492" s="218"/>
      <c r="E492" s="218"/>
      <c r="F492" s="218"/>
      <c r="G492" s="113"/>
      <c r="H492" s="221" t="s">
        <v>78</v>
      </c>
      <c r="I492" s="221"/>
      <c r="J492" s="222"/>
    </row>
    <row r="493" spans="1:10" ht="18.75">
      <c r="A493" s="149"/>
      <c r="B493" s="149"/>
      <c r="C493" s="149"/>
      <c r="D493" s="149"/>
      <c r="E493" s="149"/>
      <c r="F493" s="149"/>
      <c r="G493" s="113"/>
      <c r="H493" s="150"/>
      <c r="I493" s="150"/>
      <c r="J493" s="155"/>
    </row>
    <row r="494" spans="1:10" ht="15">
      <c r="A494" s="177" t="s">
        <v>397</v>
      </c>
      <c r="B494" s="223"/>
      <c r="C494" s="223"/>
      <c r="D494" s="223"/>
      <c r="E494" s="223"/>
      <c r="F494" s="223"/>
      <c r="G494" s="223"/>
      <c r="H494" s="223"/>
      <c r="I494" s="223"/>
      <c r="J494" s="223"/>
    </row>
    <row r="495" spans="1:10" ht="15.75">
      <c r="A495" s="177" t="s">
        <v>393</v>
      </c>
      <c r="B495" s="224"/>
      <c r="C495" s="224"/>
      <c r="D495" s="224"/>
      <c r="E495" s="224"/>
      <c r="F495" s="224"/>
      <c r="G495" s="224"/>
      <c r="H495" s="224"/>
      <c r="I495" s="224"/>
      <c r="J495" s="224"/>
    </row>
    <row r="496" spans="1:10" ht="15.75">
      <c r="A496" s="153"/>
      <c r="B496" s="79"/>
      <c r="C496" s="79"/>
      <c r="D496" s="79"/>
      <c r="E496" s="79"/>
      <c r="F496" s="79"/>
      <c r="G496" s="79"/>
      <c r="H496" s="79"/>
      <c r="I496" s="79"/>
      <c r="J496" s="79"/>
    </row>
    <row r="497" spans="1:10" ht="15">
      <c r="A497" s="219" t="s">
        <v>0</v>
      </c>
      <c r="B497" s="219" t="s">
        <v>28</v>
      </c>
      <c r="C497" s="219"/>
      <c r="D497" s="219" t="s">
        <v>354</v>
      </c>
      <c r="E497" s="219"/>
      <c r="F497" s="219"/>
      <c r="G497" s="219"/>
      <c r="H497" s="219" t="s">
        <v>32</v>
      </c>
      <c r="I497" s="219"/>
      <c r="J497" s="219" t="s">
        <v>390</v>
      </c>
    </row>
    <row r="498" spans="1:10" ht="15">
      <c r="A498" s="220"/>
      <c r="B498" s="220"/>
      <c r="C498" s="220"/>
      <c r="D498" s="220"/>
      <c r="E498" s="220"/>
      <c r="F498" s="220"/>
      <c r="G498" s="220"/>
      <c r="H498" s="220"/>
      <c r="I498" s="220"/>
      <c r="J498" s="220"/>
    </row>
    <row r="499" spans="1:10" ht="28.5">
      <c r="A499" s="220"/>
      <c r="B499" s="216" t="s">
        <v>382</v>
      </c>
      <c r="C499" s="216" t="s">
        <v>383</v>
      </c>
      <c r="D499" s="216" t="s">
        <v>384</v>
      </c>
      <c r="E499" s="216" t="s">
        <v>385</v>
      </c>
      <c r="F499" s="216" t="s">
        <v>386</v>
      </c>
      <c r="G499" s="216" t="s">
        <v>387</v>
      </c>
      <c r="H499" s="80" t="s">
        <v>388</v>
      </c>
      <c r="I499" s="80" t="s">
        <v>389</v>
      </c>
      <c r="J499" s="220"/>
    </row>
    <row r="500" spans="1:10" ht="15">
      <c r="A500" s="220"/>
      <c r="B500" s="216"/>
      <c r="C500" s="216"/>
      <c r="D500" s="216"/>
      <c r="E500" s="216"/>
      <c r="F500" s="216"/>
      <c r="G500" s="216"/>
      <c r="H500" s="80" t="s">
        <v>33</v>
      </c>
      <c r="I500" s="80" t="s">
        <v>34</v>
      </c>
      <c r="J500" s="146"/>
    </row>
    <row r="501" spans="1:10" ht="15.75">
      <c r="A501" s="147"/>
      <c r="B501" s="114">
        <v>1</v>
      </c>
      <c r="C501" s="114">
        <v>2</v>
      </c>
      <c r="D501" s="114">
        <v>3</v>
      </c>
      <c r="E501" s="114">
        <v>4</v>
      </c>
      <c r="F501" s="114">
        <v>5</v>
      </c>
      <c r="G501" s="114">
        <v>6</v>
      </c>
      <c r="H501" s="114" t="s">
        <v>29</v>
      </c>
      <c r="I501" s="114">
        <v>8</v>
      </c>
      <c r="J501" s="114">
        <v>9</v>
      </c>
    </row>
    <row r="502" spans="1:10" ht="15.75">
      <c r="A502" s="148" t="s">
        <v>2</v>
      </c>
      <c r="B502" s="139">
        <v>0.0159</v>
      </c>
      <c r="C502" s="2"/>
      <c r="D502" s="2"/>
      <c r="E502" s="2"/>
      <c r="F502" s="2"/>
      <c r="G502" s="2"/>
      <c r="H502" s="139">
        <f>SUM(B502:G502)</f>
        <v>0.0159</v>
      </c>
      <c r="I502" s="2"/>
      <c r="J502" s="2"/>
    </row>
    <row r="503" spans="1:15" ht="15.75">
      <c r="A503" s="148" t="s">
        <v>15</v>
      </c>
      <c r="B503" s="139">
        <v>0.0133</v>
      </c>
      <c r="C503" s="2"/>
      <c r="D503" s="2"/>
      <c r="E503" s="2"/>
      <c r="F503" s="2"/>
      <c r="G503" s="2"/>
      <c r="H503" s="139">
        <f aca="true" t="shared" si="12" ref="H503:H525">SUM(B503:G503)</f>
        <v>0.0133</v>
      </c>
      <c r="I503" s="2"/>
      <c r="J503" s="2"/>
      <c r="O503" s="134"/>
    </row>
    <row r="504" spans="1:15" ht="15.75">
      <c r="A504" s="148" t="s">
        <v>16</v>
      </c>
      <c r="B504" s="139">
        <v>0.012400000000000001</v>
      </c>
      <c r="C504" s="2"/>
      <c r="D504" s="2"/>
      <c r="E504" s="2"/>
      <c r="F504" s="2"/>
      <c r="G504" s="2"/>
      <c r="H504" s="139">
        <f t="shared" si="12"/>
        <v>0.012400000000000001</v>
      </c>
      <c r="I504" s="2"/>
      <c r="J504" s="2"/>
      <c r="O504" s="134"/>
    </row>
    <row r="505" spans="1:15" ht="15.75">
      <c r="A505" s="148" t="s">
        <v>17</v>
      </c>
      <c r="B505" s="139">
        <v>0.0121</v>
      </c>
      <c r="C505" s="2"/>
      <c r="D505" s="2"/>
      <c r="E505" s="2"/>
      <c r="F505" s="2"/>
      <c r="G505" s="2"/>
      <c r="H505" s="139">
        <f t="shared" si="12"/>
        <v>0.0121</v>
      </c>
      <c r="I505" s="2"/>
      <c r="J505" s="2"/>
      <c r="O505" s="134"/>
    </row>
    <row r="506" spans="1:15" ht="15.75">
      <c r="A506" s="148" t="s">
        <v>18</v>
      </c>
      <c r="B506" s="139">
        <v>0.0135</v>
      </c>
      <c r="C506" s="2"/>
      <c r="D506" s="2"/>
      <c r="E506" s="2"/>
      <c r="F506" s="2"/>
      <c r="G506" s="2"/>
      <c r="H506" s="139">
        <f t="shared" si="12"/>
        <v>0.0135</v>
      </c>
      <c r="I506" s="2"/>
      <c r="J506" s="2"/>
      <c r="O506" s="134"/>
    </row>
    <row r="507" spans="1:15" ht="15.75">
      <c r="A507" s="148" t="s">
        <v>19</v>
      </c>
      <c r="B507" s="139">
        <v>0.015600000000000001</v>
      </c>
      <c r="C507" s="2"/>
      <c r="D507" s="2"/>
      <c r="E507" s="2"/>
      <c r="F507" s="2"/>
      <c r="G507" s="2"/>
      <c r="H507" s="139">
        <f t="shared" si="12"/>
        <v>0.015600000000000001</v>
      </c>
      <c r="I507" s="2"/>
      <c r="J507" s="2"/>
      <c r="O507" s="134"/>
    </row>
    <row r="508" spans="1:15" ht="15.75">
      <c r="A508" s="148" t="s">
        <v>20</v>
      </c>
      <c r="B508" s="139">
        <v>0.019299999999999998</v>
      </c>
      <c r="C508" s="2"/>
      <c r="D508" s="2"/>
      <c r="E508" s="2"/>
      <c r="F508" s="2"/>
      <c r="G508" s="2"/>
      <c r="H508" s="139">
        <f t="shared" si="12"/>
        <v>0.019299999999999998</v>
      </c>
      <c r="I508" s="2"/>
      <c r="J508" s="2"/>
      <c r="O508" s="134"/>
    </row>
    <row r="509" spans="1:15" ht="15.75">
      <c r="A509" s="148" t="s">
        <v>21</v>
      </c>
      <c r="B509" s="139">
        <v>0.0184</v>
      </c>
      <c r="C509" s="2"/>
      <c r="D509" s="2"/>
      <c r="E509" s="2"/>
      <c r="F509" s="2"/>
      <c r="G509" s="2"/>
      <c r="H509" s="139">
        <f t="shared" si="12"/>
        <v>0.0184</v>
      </c>
      <c r="I509" s="2"/>
      <c r="J509" s="2"/>
      <c r="O509" s="134"/>
    </row>
    <row r="510" spans="1:15" ht="15.75">
      <c r="A510" s="148" t="s">
        <v>22</v>
      </c>
      <c r="B510" s="139">
        <v>0.0176</v>
      </c>
      <c r="C510" s="2"/>
      <c r="D510" s="2"/>
      <c r="E510" s="2"/>
      <c r="F510" s="2"/>
      <c r="G510" s="2"/>
      <c r="H510" s="139">
        <f t="shared" si="12"/>
        <v>0.0176</v>
      </c>
      <c r="I510" s="2"/>
      <c r="J510" s="2"/>
      <c r="O510" s="134"/>
    </row>
    <row r="511" spans="1:15" ht="15.75">
      <c r="A511" s="148" t="s">
        <v>26</v>
      </c>
      <c r="B511" s="139">
        <v>0.0208</v>
      </c>
      <c r="C511" s="2"/>
      <c r="D511" s="2"/>
      <c r="E511" s="2"/>
      <c r="F511" s="2"/>
      <c r="G511" s="2"/>
      <c r="H511" s="139">
        <f t="shared" si="12"/>
        <v>0.0208</v>
      </c>
      <c r="I511" s="2"/>
      <c r="J511" s="2"/>
      <c r="O511" s="134"/>
    </row>
    <row r="512" spans="1:15" ht="15.75">
      <c r="A512" s="148" t="s">
        <v>23</v>
      </c>
      <c r="B512" s="139">
        <v>0.0178</v>
      </c>
      <c r="C512" s="2"/>
      <c r="D512" s="2"/>
      <c r="E512" s="2"/>
      <c r="F512" s="2"/>
      <c r="G512" s="2"/>
      <c r="H512" s="139">
        <f t="shared" si="12"/>
        <v>0.0178</v>
      </c>
      <c r="I512" s="2"/>
      <c r="J512" s="2"/>
      <c r="O512" s="134"/>
    </row>
    <row r="513" spans="1:15" ht="15.75">
      <c r="A513" s="148" t="s">
        <v>24</v>
      </c>
      <c r="B513" s="139">
        <v>0.0195</v>
      </c>
      <c r="C513" s="2"/>
      <c r="D513" s="2"/>
      <c r="E513" s="2"/>
      <c r="F513" s="2"/>
      <c r="G513" s="2"/>
      <c r="H513" s="139">
        <f t="shared" si="12"/>
        <v>0.0195</v>
      </c>
      <c r="I513" s="2"/>
      <c r="J513" s="2"/>
      <c r="O513" s="134"/>
    </row>
    <row r="514" spans="1:15" ht="15.75">
      <c r="A514" s="148" t="s">
        <v>25</v>
      </c>
      <c r="B514" s="139">
        <v>0.0198</v>
      </c>
      <c r="C514" s="2"/>
      <c r="D514" s="2"/>
      <c r="E514" s="2"/>
      <c r="F514" s="2"/>
      <c r="G514" s="2"/>
      <c r="H514" s="139">
        <f t="shared" si="12"/>
        <v>0.0198</v>
      </c>
      <c r="I514" s="2"/>
      <c r="J514" s="2"/>
      <c r="O514" s="134"/>
    </row>
    <row r="515" spans="1:15" ht="15.75">
      <c r="A515" s="143" t="s">
        <v>3</v>
      </c>
      <c r="B515" s="139">
        <v>0.0213</v>
      </c>
      <c r="C515" s="2"/>
      <c r="D515" s="2"/>
      <c r="E515" s="2"/>
      <c r="F515" s="2"/>
      <c r="G515" s="2"/>
      <c r="H515" s="139">
        <f t="shared" si="12"/>
        <v>0.0213</v>
      </c>
      <c r="I515" s="2"/>
      <c r="J515" s="2"/>
      <c r="O515" s="134"/>
    </row>
    <row r="516" spans="1:15" ht="15.75">
      <c r="A516" s="143" t="s">
        <v>4</v>
      </c>
      <c r="B516" s="139">
        <v>0.019200000000000002</v>
      </c>
      <c r="C516" s="2"/>
      <c r="D516" s="2"/>
      <c r="E516" s="2"/>
      <c r="F516" s="2"/>
      <c r="G516" s="2"/>
      <c r="H516" s="139">
        <f t="shared" si="12"/>
        <v>0.019200000000000002</v>
      </c>
      <c r="I516" s="2"/>
      <c r="J516" s="2"/>
      <c r="O516" s="134"/>
    </row>
    <row r="517" spans="1:15" ht="15.75">
      <c r="A517" s="143" t="s">
        <v>5</v>
      </c>
      <c r="B517" s="139">
        <v>0.021700000000000004</v>
      </c>
      <c r="C517" s="2"/>
      <c r="D517" s="2"/>
      <c r="E517" s="2"/>
      <c r="F517" s="2"/>
      <c r="G517" s="2"/>
      <c r="H517" s="139">
        <f t="shared" si="12"/>
        <v>0.021700000000000004</v>
      </c>
      <c r="I517" s="2"/>
      <c r="J517" s="2"/>
      <c r="O517" s="134"/>
    </row>
    <row r="518" spans="1:15" ht="15.75">
      <c r="A518" s="143" t="s">
        <v>6</v>
      </c>
      <c r="B518" s="139">
        <v>0.0231</v>
      </c>
      <c r="C518" s="2"/>
      <c r="D518" s="2"/>
      <c r="E518" s="2"/>
      <c r="F518" s="2"/>
      <c r="G518" s="2"/>
      <c r="H518" s="139">
        <f t="shared" si="12"/>
        <v>0.0231</v>
      </c>
      <c r="I518" s="2"/>
      <c r="J518" s="2"/>
      <c r="O518" s="134"/>
    </row>
    <row r="519" spans="1:15" ht="15.75">
      <c r="A519" s="143" t="s">
        <v>7</v>
      </c>
      <c r="B519" s="139">
        <v>0.026299999999999997</v>
      </c>
      <c r="C519" s="2"/>
      <c r="D519" s="2"/>
      <c r="E519" s="2"/>
      <c r="F519" s="2"/>
      <c r="G519" s="2"/>
      <c r="H519" s="139">
        <f t="shared" si="12"/>
        <v>0.026299999999999997</v>
      </c>
      <c r="I519" s="2"/>
      <c r="J519" s="2"/>
      <c r="O519" s="134"/>
    </row>
    <row r="520" spans="1:15" ht="15.75">
      <c r="A520" s="143" t="s">
        <v>8</v>
      </c>
      <c r="B520" s="139">
        <v>0.03</v>
      </c>
      <c r="C520" s="2"/>
      <c r="D520" s="2"/>
      <c r="E520" s="2"/>
      <c r="F520" s="2"/>
      <c r="G520" s="2"/>
      <c r="H520" s="139">
        <f t="shared" si="12"/>
        <v>0.03</v>
      </c>
      <c r="I520" s="2"/>
      <c r="J520" s="2"/>
      <c r="O520" s="134"/>
    </row>
    <row r="521" spans="1:15" ht="15.75">
      <c r="A521" s="143" t="s">
        <v>9</v>
      </c>
      <c r="B521" s="139">
        <v>0.030100000000000002</v>
      </c>
      <c r="C521" s="2"/>
      <c r="D521" s="2"/>
      <c r="E521" s="2"/>
      <c r="F521" s="2"/>
      <c r="G521" s="2"/>
      <c r="H521" s="139">
        <f t="shared" si="12"/>
        <v>0.030100000000000002</v>
      </c>
      <c r="I521" s="2"/>
      <c r="J521" s="2"/>
      <c r="O521" s="134"/>
    </row>
    <row r="522" spans="1:15" ht="15.75">
      <c r="A522" s="143" t="s">
        <v>10</v>
      </c>
      <c r="B522" s="139">
        <v>0.0316</v>
      </c>
      <c r="C522" s="2"/>
      <c r="D522" s="2"/>
      <c r="E522" s="2"/>
      <c r="F522" s="2"/>
      <c r="G522" s="2"/>
      <c r="H522" s="139">
        <f t="shared" si="12"/>
        <v>0.0316</v>
      </c>
      <c r="I522" s="2"/>
      <c r="J522" s="2"/>
      <c r="O522" s="134"/>
    </row>
    <row r="523" spans="1:15" ht="15.75">
      <c r="A523" s="143" t="s">
        <v>11</v>
      </c>
      <c r="B523" s="139">
        <v>0.0291</v>
      </c>
      <c r="C523" s="2"/>
      <c r="D523" s="2"/>
      <c r="E523" s="2"/>
      <c r="F523" s="2"/>
      <c r="G523" s="2"/>
      <c r="H523" s="139">
        <f t="shared" si="12"/>
        <v>0.0291</v>
      </c>
      <c r="I523" s="2"/>
      <c r="J523" s="2"/>
      <c r="O523" s="134"/>
    </row>
    <row r="524" spans="1:15" ht="15.75">
      <c r="A524" s="143" t="s">
        <v>12</v>
      </c>
      <c r="B524" s="139">
        <v>0.024800000000000003</v>
      </c>
      <c r="C524" s="2"/>
      <c r="D524" s="2"/>
      <c r="E524" s="2"/>
      <c r="F524" s="2"/>
      <c r="G524" s="2"/>
      <c r="H524" s="139">
        <f t="shared" si="12"/>
        <v>0.024800000000000003</v>
      </c>
      <c r="I524" s="2"/>
      <c r="J524" s="2"/>
      <c r="O524" s="134"/>
    </row>
    <row r="525" spans="1:15" ht="15.75">
      <c r="A525" s="143" t="s">
        <v>13</v>
      </c>
      <c r="B525" s="139">
        <v>0.0189</v>
      </c>
      <c r="C525" s="2"/>
      <c r="D525" s="2"/>
      <c r="E525" s="2"/>
      <c r="F525" s="2"/>
      <c r="G525" s="2"/>
      <c r="H525" s="139">
        <f t="shared" si="12"/>
        <v>0.0189</v>
      </c>
      <c r="I525" s="2"/>
      <c r="J525" s="2"/>
      <c r="O525" s="134"/>
    </row>
    <row r="526" spans="1:10" ht="71.25">
      <c r="A526" s="144" t="s">
        <v>73</v>
      </c>
      <c r="B526" s="140">
        <f>SUM(B502:B525)</f>
        <v>0.4921000000000001</v>
      </c>
      <c r="C526" s="141"/>
      <c r="D526" s="141"/>
      <c r="E526" s="141"/>
      <c r="F526" s="141"/>
      <c r="G526" s="141"/>
      <c r="H526" s="140">
        <f>SUM(H502:H525)</f>
        <v>0.4921000000000001</v>
      </c>
      <c r="I526" s="141"/>
      <c r="J526" s="140"/>
    </row>
    <row r="527" spans="1:10" ht="42.75">
      <c r="A527" s="144" t="s">
        <v>72</v>
      </c>
      <c r="B527" s="1"/>
      <c r="C527" s="2"/>
      <c r="D527" s="2"/>
      <c r="E527" s="2"/>
      <c r="F527" s="2"/>
      <c r="G527" s="2"/>
      <c r="H527" s="2"/>
      <c r="I527" s="2"/>
      <c r="J527" s="2"/>
    </row>
    <row r="528" spans="1:10" ht="15">
      <c r="A528" s="217"/>
      <c r="B528" s="217"/>
      <c r="C528" s="217"/>
      <c r="D528" s="217"/>
      <c r="E528" s="217"/>
      <c r="F528" s="217"/>
      <c r="G528" s="217"/>
      <c r="H528" s="217"/>
      <c r="I528" s="217"/>
      <c r="J528" s="217"/>
    </row>
    <row r="529" spans="1:10" ht="15.75">
      <c r="A529" s="215" t="s">
        <v>352</v>
      </c>
      <c r="B529" s="215"/>
      <c r="C529" s="215"/>
      <c r="D529" s="215"/>
      <c r="E529" s="215"/>
      <c r="F529" s="215"/>
      <c r="G529" s="215"/>
      <c r="H529" s="215"/>
      <c r="I529" s="215"/>
      <c r="J529" s="215"/>
    </row>
    <row r="530" spans="1:10" ht="1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</row>
    <row r="531" spans="1:10" ht="15.75">
      <c r="A531" s="151" t="s">
        <v>381</v>
      </c>
      <c r="B531" s="104"/>
      <c r="C531" s="104"/>
      <c r="D531" s="104"/>
      <c r="E531" s="104"/>
      <c r="F531" s="104"/>
      <c r="G531" s="104"/>
      <c r="H531" s="104"/>
      <c r="I531" s="104"/>
      <c r="J531" s="104"/>
    </row>
    <row r="532" spans="1:10" ht="15.75">
      <c r="A532" s="151"/>
      <c r="B532" s="104"/>
      <c r="C532" s="104"/>
      <c r="D532" s="104"/>
      <c r="E532" s="104"/>
      <c r="F532" s="104"/>
      <c r="G532" s="104"/>
      <c r="H532" s="104"/>
      <c r="I532" s="226" t="s">
        <v>391</v>
      </c>
      <c r="J532" s="226"/>
    </row>
    <row r="533" spans="1:10" ht="15">
      <c r="A533" s="225" t="s">
        <v>344</v>
      </c>
      <c r="B533" s="225"/>
      <c r="C533" s="225"/>
      <c r="D533" s="225"/>
      <c r="E533" s="225"/>
      <c r="F533" s="225"/>
      <c r="G533" s="225"/>
      <c r="H533" s="225"/>
      <c r="I533" s="225"/>
      <c r="J533" s="225"/>
    </row>
  </sheetData>
  <sheetProtection/>
  <mergeCells count="239">
    <mergeCell ref="A529:J529"/>
    <mergeCell ref="I532:J532"/>
    <mergeCell ref="A533:J533"/>
    <mergeCell ref="C499:C500"/>
    <mergeCell ref="D499:D500"/>
    <mergeCell ref="E499:E500"/>
    <mergeCell ref="F499:F500"/>
    <mergeCell ref="G499:G500"/>
    <mergeCell ref="A528:J528"/>
    <mergeCell ref="A492:F492"/>
    <mergeCell ref="H492:J492"/>
    <mergeCell ref="A494:J494"/>
    <mergeCell ref="A495:J495"/>
    <mergeCell ref="A497:A500"/>
    <mergeCell ref="B497:C498"/>
    <mergeCell ref="D497:G498"/>
    <mergeCell ref="H497:I498"/>
    <mergeCell ref="J497:J499"/>
    <mergeCell ref="B499:B500"/>
    <mergeCell ref="B457:B458"/>
    <mergeCell ref="C457:C458"/>
    <mergeCell ref="D457:D458"/>
    <mergeCell ref="A491:J491"/>
    <mergeCell ref="E457:E458"/>
    <mergeCell ref="F457:F458"/>
    <mergeCell ref="G457:G458"/>
    <mergeCell ref="A486:J486"/>
    <mergeCell ref="A487:J487"/>
    <mergeCell ref="I490:J490"/>
    <mergeCell ref="A449:J449"/>
    <mergeCell ref="A450:F450"/>
    <mergeCell ref="H450:J450"/>
    <mergeCell ref="A452:J452"/>
    <mergeCell ref="A453:J453"/>
    <mergeCell ref="A455:A458"/>
    <mergeCell ref="B455:C456"/>
    <mergeCell ref="D455:G456"/>
    <mergeCell ref="H455:I456"/>
    <mergeCell ref="J455:J457"/>
    <mergeCell ref="E415:E416"/>
    <mergeCell ref="F415:F416"/>
    <mergeCell ref="G415:G416"/>
    <mergeCell ref="A444:J444"/>
    <mergeCell ref="A445:J445"/>
    <mergeCell ref="I448:J448"/>
    <mergeCell ref="A410:J410"/>
    <mergeCell ref="A411:J411"/>
    <mergeCell ref="A413:A416"/>
    <mergeCell ref="B413:C414"/>
    <mergeCell ref="D413:G414"/>
    <mergeCell ref="H413:I414"/>
    <mergeCell ref="J413:J415"/>
    <mergeCell ref="B415:B416"/>
    <mergeCell ref="C415:C416"/>
    <mergeCell ref="D415:D416"/>
    <mergeCell ref="A401:J401"/>
    <mergeCell ref="A402:J402"/>
    <mergeCell ref="I405:J405"/>
    <mergeCell ref="A406:J406"/>
    <mergeCell ref="A408:F408"/>
    <mergeCell ref="H408:J408"/>
    <mergeCell ref="B372:B373"/>
    <mergeCell ref="C372:C373"/>
    <mergeCell ref="D372:D373"/>
    <mergeCell ref="E372:E373"/>
    <mergeCell ref="F372:F373"/>
    <mergeCell ref="G372:G373"/>
    <mergeCell ref="A327:A330"/>
    <mergeCell ref="B327:C328"/>
    <mergeCell ref="D327:G328"/>
    <mergeCell ref="A367:J367"/>
    <mergeCell ref="A368:J368"/>
    <mergeCell ref="A370:A373"/>
    <mergeCell ref="B370:C371"/>
    <mergeCell ref="D370:G371"/>
    <mergeCell ref="H370:I371"/>
    <mergeCell ref="J370:J372"/>
    <mergeCell ref="A358:J358"/>
    <mergeCell ref="A359:J359"/>
    <mergeCell ref="A363:J363"/>
    <mergeCell ref="I362:J362"/>
    <mergeCell ref="A365:F365"/>
    <mergeCell ref="H365:J365"/>
    <mergeCell ref="H327:I328"/>
    <mergeCell ref="J327:J329"/>
    <mergeCell ref="B329:B330"/>
    <mergeCell ref="C329:C330"/>
    <mergeCell ref="D329:D330"/>
    <mergeCell ref="E329:E330"/>
    <mergeCell ref="F329:F330"/>
    <mergeCell ref="G329:G330"/>
    <mergeCell ref="A319:J319"/>
    <mergeCell ref="A320:J320"/>
    <mergeCell ref="A322:F322"/>
    <mergeCell ref="H322:J322"/>
    <mergeCell ref="A324:J324"/>
    <mergeCell ref="A325:J325"/>
    <mergeCell ref="C289:C290"/>
    <mergeCell ref="D289:D290"/>
    <mergeCell ref="E289:E290"/>
    <mergeCell ref="F289:F290"/>
    <mergeCell ref="G289:G290"/>
    <mergeCell ref="A318:J318"/>
    <mergeCell ref="A282:F282"/>
    <mergeCell ref="H282:J282"/>
    <mergeCell ref="A284:J284"/>
    <mergeCell ref="A285:J285"/>
    <mergeCell ref="A287:A290"/>
    <mergeCell ref="B287:C288"/>
    <mergeCell ref="D287:G288"/>
    <mergeCell ref="H287:I288"/>
    <mergeCell ref="J287:J289"/>
    <mergeCell ref="B289:B290"/>
    <mergeCell ref="E249:E250"/>
    <mergeCell ref="F249:F250"/>
    <mergeCell ref="G249:G250"/>
    <mergeCell ref="A278:J278"/>
    <mergeCell ref="A279:J279"/>
    <mergeCell ref="A280:J280"/>
    <mergeCell ref="A244:J244"/>
    <mergeCell ref="A245:J245"/>
    <mergeCell ref="A247:A250"/>
    <mergeCell ref="B247:C248"/>
    <mergeCell ref="D247:G248"/>
    <mergeCell ref="H247:I248"/>
    <mergeCell ref="J247:J249"/>
    <mergeCell ref="B249:B250"/>
    <mergeCell ref="C249:C250"/>
    <mergeCell ref="D249:D250"/>
    <mergeCell ref="A238:J238"/>
    <mergeCell ref="A239:J239"/>
    <mergeCell ref="A240:J240"/>
    <mergeCell ref="A242:F242"/>
    <mergeCell ref="H242:J242"/>
    <mergeCell ref="A207:A210"/>
    <mergeCell ref="B207:C208"/>
    <mergeCell ref="D207:G208"/>
    <mergeCell ref="H207:I208"/>
    <mergeCell ref="J207:J209"/>
    <mergeCell ref="B209:B210"/>
    <mergeCell ref="C209:C210"/>
    <mergeCell ref="D209:D210"/>
    <mergeCell ref="E209:E210"/>
    <mergeCell ref="F209:F210"/>
    <mergeCell ref="G209:G210"/>
    <mergeCell ref="A199:J199"/>
    <mergeCell ref="A200:J200"/>
    <mergeCell ref="A202:F202"/>
    <mergeCell ref="H202:J202"/>
    <mergeCell ref="A204:J204"/>
    <mergeCell ref="A205:J205"/>
    <mergeCell ref="C169:C170"/>
    <mergeCell ref="D169:D170"/>
    <mergeCell ref="E169:E170"/>
    <mergeCell ref="F169:F170"/>
    <mergeCell ref="G169:G170"/>
    <mergeCell ref="A198:J198"/>
    <mergeCell ref="A162:F162"/>
    <mergeCell ref="H162:J162"/>
    <mergeCell ref="A164:J164"/>
    <mergeCell ref="A165:J165"/>
    <mergeCell ref="A167:A170"/>
    <mergeCell ref="B167:C168"/>
    <mergeCell ref="D167:G168"/>
    <mergeCell ref="H167:I168"/>
    <mergeCell ref="J167:J169"/>
    <mergeCell ref="B169:B170"/>
    <mergeCell ref="E129:E130"/>
    <mergeCell ref="F129:F130"/>
    <mergeCell ref="G129:G130"/>
    <mergeCell ref="A158:J158"/>
    <mergeCell ref="A159:J159"/>
    <mergeCell ref="A160:J160"/>
    <mergeCell ref="A124:J124"/>
    <mergeCell ref="A125:J125"/>
    <mergeCell ref="A127:A130"/>
    <mergeCell ref="B127:C128"/>
    <mergeCell ref="D127:G128"/>
    <mergeCell ref="H127:I128"/>
    <mergeCell ref="J127:J129"/>
    <mergeCell ref="B129:B130"/>
    <mergeCell ref="C129:C130"/>
    <mergeCell ref="D129:D130"/>
    <mergeCell ref="F89:F90"/>
    <mergeCell ref="G89:G90"/>
    <mergeCell ref="A118:J118"/>
    <mergeCell ref="A119:J119"/>
    <mergeCell ref="A120:J120"/>
    <mergeCell ref="A122:F122"/>
    <mergeCell ref="H122:J122"/>
    <mergeCell ref="A85:J85"/>
    <mergeCell ref="A87:A90"/>
    <mergeCell ref="B87:C88"/>
    <mergeCell ref="D87:G88"/>
    <mergeCell ref="H87:I88"/>
    <mergeCell ref="J87:J89"/>
    <mergeCell ref="B89:B90"/>
    <mergeCell ref="C89:C90"/>
    <mergeCell ref="D89:D90"/>
    <mergeCell ref="E89:E90"/>
    <mergeCell ref="A78:J78"/>
    <mergeCell ref="A79:J79"/>
    <mergeCell ref="A80:J80"/>
    <mergeCell ref="A82:F82"/>
    <mergeCell ref="H82:J82"/>
    <mergeCell ref="A84:J84"/>
    <mergeCell ref="B49:B50"/>
    <mergeCell ref="C49:C50"/>
    <mergeCell ref="D49:D50"/>
    <mergeCell ref="E49:E50"/>
    <mergeCell ref="F49:F50"/>
    <mergeCell ref="G49:G50"/>
    <mergeCell ref="A40:J40"/>
    <mergeCell ref="A42:F42"/>
    <mergeCell ref="H42:J42"/>
    <mergeCell ref="A44:J44"/>
    <mergeCell ref="A45:J45"/>
    <mergeCell ref="A47:A50"/>
    <mergeCell ref="B47:C48"/>
    <mergeCell ref="D47:G48"/>
    <mergeCell ref="H47:I48"/>
    <mergeCell ref="J47:J49"/>
    <mergeCell ref="F9:F10"/>
    <mergeCell ref="H2:J2"/>
    <mergeCell ref="A4:J4"/>
    <mergeCell ref="A5:J5"/>
    <mergeCell ref="B7:C8"/>
    <mergeCell ref="D7:G8"/>
    <mergeCell ref="J7:J9"/>
    <mergeCell ref="A39:J39"/>
    <mergeCell ref="C9:C10"/>
    <mergeCell ref="A38:J38"/>
    <mergeCell ref="D9:D10"/>
    <mergeCell ref="E9:E10"/>
    <mergeCell ref="A2:F2"/>
    <mergeCell ref="A7:A10"/>
    <mergeCell ref="G9:G10"/>
    <mergeCell ref="H7:I8"/>
    <mergeCell ref="B9:B10"/>
  </mergeCells>
  <printOptions horizontalCentered="1"/>
  <pageMargins left="0.2755905511811024" right="0.2362204724409449" top="0" bottom="0" header="0" footer="0"/>
  <pageSetup fitToHeight="13" horizontalDpi="600" verticalDpi="600" orientation="portrait" paperSize="9" scale="78" r:id="rId1"/>
  <rowBreaks count="12" manualBreakCount="12">
    <brk id="40" max="9" man="1"/>
    <brk id="80" max="9" man="1"/>
    <brk id="120" max="9" man="1"/>
    <brk id="160" max="9" man="1"/>
    <brk id="200" max="9" man="1"/>
    <brk id="240" max="9" man="1"/>
    <brk id="280" max="9" man="1"/>
    <brk id="320" max="9" man="1"/>
    <brk id="363" max="9" man="1"/>
    <brk id="406" max="9" man="1"/>
    <brk id="449" max="9" man="1"/>
    <brk id="4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2009-11-30T13:20:47Z</cp:lastPrinted>
  <dcterms:created xsi:type="dcterms:W3CDTF">2006-09-28T05:33:49Z</dcterms:created>
  <dcterms:modified xsi:type="dcterms:W3CDTF">2018-01-24T08:16:18Z</dcterms:modified>
  <cp:category/>
  <cp:version/>
  <cp:contentType/>
  <cp:contentStatus/>
</cp:coreProperties>
</file>